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0480" yWindow="5100" windowWidth="18200" windowHeight="11820"/>
  </bookViews>
  <sheets>
    <sheet name="Sheet1" sheetId="1" r:id="rId1"/>
    <sheet name="Sheet3" sheetId="3" r:id="rId2"/>
  </sheets>
  <externalReferences>
    <externalReference r:id="rId3"/>
  </externalReferenc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4" i="1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D24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2"/>
  <c r="F42"/>
  <c r="E43"/>
  <c r="F43"/>
  <c r="D44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E63"/>
  <c r="F63"/>
  <c r="D64"/>
  <c r="E64"/>
  <c r="F64"/>
  <c r="H5"/>
  <c r="D144"/>
  <c r="D124"/>
  <c r="D104"/>
  <c r="D8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H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<sst xmlns="http://schemas.openxmlformats.org/spreadsheetml/2006/main" count="77" uniqueCount="28">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</sst>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sampleA_recharge"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0.00068529761352029</c:v>
                </c:pt>
                <c:pt idx="1">
                  <c:v>0.000729794224161946</c:v>
                </c:pt>
                <c:pt idx="2">
                  <c:v>0.000946217104652242</c:v>
                </c:pt>
                <c:pt idx="3">
                  <c:v>0.00108219741851611</c:v>
                </c:pt>
                <c:pt idx="4">
                  <c:v>0.00150674157303371</c:v>
                </c:pt>
                <c:pt idx="5">
                  <c:v>0.00217385866840004</c:v>
                </c:pt>
                <c:pt idx="6">
                  <c:v>0.00307350376079487</c:v>
                </c:pt>
                <c:pt idx="7">
                  <c:v>0.00419986572569412</c:v>
                </c:pt>
                <c:pt idx="8">
                  <c:v>0.00549375410901662</c:v>
                </c:pt>
                <c:pt idx="9">
                  <c:v>0.00672504837960813</c:v>
                </c:pt>
                <c:pt idx="10">
                  <c:v>0.00785879877425944</c:v>
                </c:pt>
                <c:pt idx="11">
                  <c:v>0.00890388801188597</c:v>
                </c:pt>
                <c:pt idx="12">
                  <c:v>0.00966315293899155</c:v>
                </c:pt>
                <c:pt idx="13">
                  <c:v>0.0100500078001671</c:v>
                </c:pt>
                <c:pt idx="14">
                  <c:v>0.0102649363914941</c:v>
                </c:pt>
                <c:pt idx="15">
                  <c:v>0.0100560264648528</c:v>
                </c:pt>
                <c:pt idx="16">
                  <c:v>0.00984711653821153</c:v>
                </c:pt>
                <c:pt idx="17">
                  <c:v>0.00938330578512396</c:v>
                </c:pt>
                <c:pt idx="18">
                  <c:v>0.00865500585012536</c:v>
                </c:pt>
                <c:pt idx="19">
                  <c:v>0.00781878503110781</c:v>
                </c:pt>
                <c:pt idx="20">
                  <c:v>0.00683263719936856</c:v>
                </c:pt>
                <c:pt idx="21">
                  <c:v>0.0057630582226762</c:v>
                </c:pt>
                <c:pt idx="22">
                  <c:v>0.00472743281641749</c:v>
                </c:pt>
                <c:pt idx="23">
                  <c:v>0.00379673971585105</c:v>
                </c:pt>
                <c:pt idx="24">
                  <c:v>0.00291809768780759</c:v>
                </c:pt>
                <c:pt idx="25">
                  <c:v>0.00217477184511097</c:v>
                </c:pt>
                <c:pt idx="26">
                  <c:v>0.0015740676014486</c:v>
                </c:pt>
                <c:pt idx="27">
                  <c:v>0.00112478465967128</c:v>
                </c:pt>
                <c:pt idx="28">
                  <c:v>0.00077869068622899</c:v>
                </c:pt>
                <c:pt idx="29">
                  <c:v>0.000549317299656421</c:v>
                </c:pt>
                <c:pt idx="30">
                  <c:v>0.00039972235119324</c:v>
                </c:pt>
                <c:pt idx="31">
                  <c:v>0.000260089330485653</c:v>
                </c:pt>
                <c:pt idx="32">
                  <c:v>0.000192348221747609</c:v>
                </c:pt>
                <c:pt idx="33">
                  <c:v>0.000144115888197604</c:v>
                </c:pt>
                <c:pt idx="34">
                  <c:v>9.43062494196304E-5</c:v>
                </c:pt>
                <c:pt idx="35">
                  <c:v>9.11931469960071E-5</c:v>
                </c:pt>
                <c:pt idx="36">
                  <c:v>8.80800445723837E-5</c:v>
                </c:pt>
                <c:pt idx="37">
                  <c:v>6.4586498282106E-5</c:v>
                </c:pt>
                <c:pt idx="38">
                  <c:v>3.0466895719194E-5</c:v>
                </c:pt>
                <c:pt idx="39">
                  <c:v>4.00967592162689E-5</c:v>
                </c:pt>
                <c:pt idx="40">
                  <c:v>7.32201690036215E-5</c:v>
                </c:pt>
                <c:pt idx="41">
                  <c:v>8.11066951434674E-5</c:v>
                </c:pt>
                <c:pt idx="42">
                  <c:v>8.97403658649828E-5</c:v>
                </c:pt>
                <c:pt idx="43">
                  <c:v>7.33031850682514E-5</c:v>
                </c:pt>
                <c:pt idx="44">
                  <c:v>3.17951527532733E-5</c:v>
                </c:pt>
                <c:pt idx="45">
                  <c:v>5.18020243290928E-5</c:v>
                </c:pt>
                <c:pt idx="46">
                  <c:v>4.15080323149782E-5</c:v>
                </c:pt>
                <c:pt idx="47">
                  <c:v>3.6111988114031E-5</c:v>
                </c:pt>
                <c:pt idx="48">
                  <c:v>6.89033336428638E-5</c:v>
                </c:pt>
                <c:pt idx="49">
                  <c:v>7.51295384901105E-5</c:v>
                </c:pt>
                <c:pt idx="50">
                  <c:v>7.4133345714551E-5</c:v>
                </c:pt>
                <c:pt idx="51">
                  <c:v>6.96504782245334E-5</c:v>
                </c:pt>
                <c:pt idx="52">
                  <c:v>6.91523818367537E-5</c:v>
                </c:pt>
                <c:pt idx="53">
                  <c:v>6.86542854489739E-5</c:v>
                </c:pt>
                <c:pt idx="54">
                  <c:v>6.81561890611942E-5</c:v>
                </c:pt>
                <c:pt idx="55">
                  <c:v>7.42578698114959E-5</c:v>
                </c:pt>
                <c:pt idx="56">
                  <c:v>8.03595505617977E-5</c:v>
                </c:pt>
                <c:pt idx="57">
                  <c:v>8.42613055994057E-5</c:v>
                </c:pt>
                <c:pt idx="58">
                  <c:v>8.50914662457053E-5</c:v>
                </c:pt>
                <c:pt idx="59">
                  <c:v>0.000135233169282199</c:v>
                </c:pt>
                <c:pt idx="60">
                  <c:v>0.000139633020707586</c:v>
                </c:pt>
                <c:pt idx="61">
                  <c:v>0.000173420559011979</c:v>
                </c:pt>
                <c:pt idx="62">
                  <c:v>0.000224309406630142</c:v>
                </c:pt>
                <c:pt idx="63">
                  <c:v>0.000263160924876962</c:v>
                </c:pt>
                <c:pt idx="64">
                  <c:v>0.000312638499396416</c:v>
                </c:pt>
                <c:pt idx="65">
                  <c:v>0.00034244126659857</c:v>
                </c:pt>
                <c:pt idx="66">
                  <c:v>0.000452271520104002</c:v>
                </c:pt>
                <c:pt idx="67">
                  <c:v>0.000529393444145232</c:v>
                </c:pt>
                <c:pt idx="68">
                  <c:v>0.000677328071315814</c:v>
                </c:pt>
                <c:pt idx="69">
                  <c:v>0.00081687807595877</c:v>
                </c:pt>
                <c:pt idx="70">
                  <c:v>0.00096879747423159</c:v>
                </c:pt>
                <c:pt idx="71">
                  <c:v>0.00117965827839168</c:v>
                </c:pt>
                <c:pt idx="72">
                  <c:v>0.00138852669700065</c:v>
                </c:pt>
                <c:pt idx="73">
                  <c:v>0.00162985439687993</c:v>
                </c:pt>
                <c:pt idx="74">
                  <c:v>0.00191684093230569</c:v>
                </c:pt>
                <c:pt idx="75">
                  <c:v>0.00223711690964806</c:v>
                </c:pt>
                <c:pt idx="76">
                  <c:v>0.00255739288699043</c:v>
                </c:pt>
                <c:pt idx="77">
                  <c:v>0.00286978233819296</c:v>
                </c:pt>
                <c:pt idx="78">
                  <c:v>0.00315693490574798</c:v>
                </c:pt>
                <c:pt idx="79">
                  <c:v>0.00349364806388708</c:v>
                </c:pt>
                <c:pt idx="80">
                  <c:v>0.00380620354721887</c:v>
                </c:pt>
                <c:pt idx="81">
                  <c:v>0.0041094612313121</c:v>
                </c:pt>
                <c:pt idx="82">
                  <c:v>0.00441462828489182</c:v>
                </c:pt>
                <c:pt idx="83">
                  <c:v>0.00469978846689572</c:v>
                </c:pt>
                <c:pt idx="84">
                  <c:v>0.00500628377750952</c:v>
                </c:pt>
                <c:pt idx="85">
                  <c:v>0.00525383768223605</c:v>
                </c:pt>
                <c:pt idx="86">
                  <c:v>0.0055499559847711</c:v>
                </c:pt>
                <c:pt idx="87">
                  <c:v>0.00585927384158232</c:v>
                </c:pt>
                <c:pt idx="88">
                  <c:v>0.00613330987092581</c:v>
                </c:pt>
                <c:pt idx="89">
                  <c:v>0.00640394224161946</c:v>
                </c:pt>
                <c:pt idx="90">
                  <c:v>0.00667391048379608</c:v>
                </c:pt>
                <c:pt idx="91">
                  <c:v>0.00698895644906676</c:v>
                </c:pt>
                <c:pt idx="92">
                  <c:v>0.00723684241805181</c:v>
                </c:pt>
                <c:pt idx="93">
                  <c:v>0.00751959513418144</c:v>
                </c:pt>
                <c:pt idx="94">
                  <c:v>0.00784385588262606</c:v>
                </c:pt>
                <c:pt idx="95">
                  <c:v>0.00820987371157953</c:v>
                </c:pt>
                <c:pt idx="96">
                  <c:v>0.00857589154053301</c:v>
                </c:pt>
                <c:pt idx="97">
                  <c:v>0.00907979905283684</c:v>
                </c:pt>
                <c:pt idx="98">
                  <c:v>0.0096405725694122</c:v>
                </c:pt>
                <c:pt idx="99">
                  <c:v>0.0103770080787445</c:v>
                </c:pt>
                <c:pt idx="100">
                  <c:v>0.0111889882068901</c:v>
                </c:pt>
                <c:pt idx="101">
                  <c:v>0.0121944787816882</c:v>
                </c:pt>
                <c:pt idx="102">
                  <c:v>0.0132403151638964</c:v>
                </c:pt>
                <c:pt idx="103">
                  <c:v>0.0142278742687343</c:v>
                </c:pt>
                <c:pt idx="104">
                  <c:v>0.015265076980221</c:v>
                </c:pt>
                <c:pt idx="105">
                  <c:v>0.0162302217476089</c:v>
                </c:pt>
                <c:pt idx="106">
                  <c:v>0.0170898530968521</c:v>
                </c:pt>
                <c:pt idx="107">
                  <c:v>0.0180903627077723</c:v>
                </c:pt>
                <c:pt idx="108">
                  <c:v>0.0192261885040394</c:v>
                </c:pt>
                <c:pt idx="109">
                  <c:v>0.0200996835360758</c:v>
                </c:pt>
                <c:pt idx="110">
                  <c:v>0.0206289939641564</c:v>
                </c:pt>
                <c:pt idx="111">
                  <c:v>0.0210603454359736</c:v>
                </c:pt>
                <c:pt idx="112">
                  <c:v>0.0214347478874547</c:v>
                </c:pt>
                <c:pt idx="113">
                  <c:v>0.02177569486489</c:v>
                </c:pt>
                <c:pt idx="114">
                  <c:v>0.0220799487417587</c:v>
                </c:pt>
                <c:pt idx="115">
                  <c:v>0.0223443133995728</c:v>
                </c:pt>
                <c:pt idx="116">
                  <c:v>0.0226086780573869</c:v>
                </c:pt>
                <c:pt idx="117">
                  <c:v>0.0228339836567926</c:v>
                </c:pt>
                <c:pt idx="118">
                  <c:v>0.0231040349150339</c:v>
                </c:pt>
                <c:pt idx="119">
                  <c:v>0.0234189978642399</c:v>
                </c:pt>
                <c:pt idx="120">
                  <c:v>0.0236966866004271</c:v>
                </c:pt>
                <c:pt idx="121">
                  <c:v>0.0240737455659764</c:v>
                </c:pt>
                <c:pt idx="122">
                  <c:v>0.0244075531618535</c:v>
                </c:pt>
                <c:pt idx="123">
                  <c:v>0.0246854909462346</c:v>
                </c:pt>
                <c:pt idx="124">
                  <c:v>0.0250126572569412</c:v>
                </c:pt>
                <c:pt idx="125">
                  <c:v>0.0253614077444517</c:v>
                </c:pt>
                <c:pt idx="126">
                  <c:v>0.0257476814931748</c:v>
                </c:pt>
                <c:pt idx="127">
                  <c:v>0.0261493962299192</c:v>
                </c:pt>
                <c:pt idx="128">
                  <c:v>0.0266430927662736</c:v>
                </c:pt>
                <c:pt idx="129">
                  <c:v>0.0270144236233634</c:v>
                </c:pt>
                <c:pt idx="130">
                  <c:v>0.0274547408301606</c:v>
                </c:pt>
                <c:pt idx="131">
                  <c:v>0.0277790015786052</c:v>
                </c:pt>
                <c:pt idx="132">
                  <c:v>0.0282053720865447</c:v>
                </c:pt>
                <c:pt idx="133">
                  <c:v>0.0286530777230941</c:v>
                </c:pt>
                <c:pt idx="134">
                  <c:v>0.029136314235305</c:v>
                </c:pt>
                <c:pt idx="135">
                  <c:v>0.0296388104745102</c:v>
                </c:pt>
                <c:pt idx="136">
                  <c:v>0.0301413067137153</c:v>
                </c:pt>
                <c:pt idx="137">
                  <c:v>0.030603291113381</c:v>
                </c:pt>
                <c:pt idx="138">
                  <c:v>0.0311247980313864</c:v>
                </c:pt>
                <c:pt idx="139">
                  <c:v>0.031636841118024</c:v>
                </c:pt>
                <c:pt idx="140">
                  <c:v>0.0321354356021915</c:v>
                </c:pt>
                <c:pt idx="141">
                  <c:v>0.0326878244962392</c:v>
                </c:pt>
                <c:pt idx="142">
                  <c:v>0.0331075537190083</c:v>
                </c:pt>
                <c:pt idx="143">
                  <c:v>0.0334991404958678</c:v>
                </c:pt>
                <c:pt idx="144">
                  <c:v>0.0339558118673971</c:v>
                </c:pt>
                <c:pt idx="145">
                  <c:v>0.034492925805553</c:v>
                </c:pt>
                <c:pt idx="146">
                  <c:v>0.0350805965270684</c:v>
                </c:pt>
                <c:pt idx="147">
                  <c:v>0.0358495743337357</c:v>
                </c:pt>
                <c:pt idx="148">
                  <c:v>0.0366021979756709</c:v>
                </c:pt>
                <c:pt idx="149">
                  <c:v>0.037434267991457</c:v>
                </c:pt>
                <c:pt idx="150">
                  <c:v>0.0382683303927941</c:v>
                </c:pt>
                <c:pt idx="151">
                  <c:v>0.0390838802117188</c:v>
                </c:pt>
                <c:pt idx="152">
                  <c:v>0.0399056562354907</c:v>
                </c:pt>
                <c:pt idx="153">
                  <c:v>0.0407616348778902</c:v>
                </c:pt>
                <c:pt idx="154">
                  <c:v>0.0416212662271334</c:v>
                </c:pt>
              </c:numCache>
            </c:numRef>
          </c:yVal>
          <c:smooth val="1"/>
        </c:ser>
        <c:ser>
          <c:idx val="0"/>
          <c:order val="1"/>
          <c:tx>
            <c:v>sampleC</c:v>
          </c:tx>
          <c:xVal>
            <c:numRef>
              <c:f>[1]Sheet1!$C$9:$C$164</c:f>
              <c:numCache>
                <c:formatCode>General</c:formatCode>
                <c:ptCount val="156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  <c:pt idx="155">
                  <c:v>800.0</c:v>
                </c:pt>
              </c:numCache>
            </c:numRef>
          </c:xVal>
          <c:yVal>
            <c:numRef>
              <c:f>[1]Sheet1!$E$9:$E$164</c:f>
              <c:numCache>
                <c:formatCode>General</c:formatCode>
                <c:ptCount val="156"/>
                <c:pt idx="0">
                  <c:v>0.000697115689963746</c:v>
                </c:pt>
                <c:pt idx="1">
                  <c:v>0.000747659859575054</c:v>
                </c:pt>
                <c:pt idx="2">
                  <c:v>0.000825363315130099</c:v>
                </c:pt>
                <c:pt idx="3">
                  <c:v>0.0010050576843651</c:v>
                </c:pt>
                <c:pt idx="4">
                  <c:v>0.00108727401220687</c:v>
                </c:pt>
                <c:pt idx="5">
                  <c:v>0.00209224964434858</c:v>
                </c:pt>
                <c:pt idx="6">
                  <c:v>0.00293878243311459</c:v>
                </c:pt>
                <c:pt idx="7">
                  <c:v>0.00444985617915653</c:v>
                </c:pt>
                <c:pt idx="8">
                  <c:v>0.00627338479188656</c:v>
                </c:pt>
                <c:pt idx="9">
                  <c:v>0.00828628993621219</c:v>
                </c:pt>
                <c:pt idx="10">
                  <c:v>0.0114483364691845</c:v>
                </c:pt>
                <c:pt idx="11">
                  <c:v>0.0142084091597448</c:v>
                </c:pt>
                <c:pt idx="12">
                  <c:v>0.0165052970492405</c:v>
                </c:pt>
                <c:pt idx="13">
                  <c:v>0.0180726586205314</c:v>
                </c:pt>
                <c:pt idx="14">
                  <c:v>0.0190264336652746</c:v>
                </c:pt>
                <c:pt idx="15">
                  <c:v>0.0186507575604607</c:v>
                </c:pt>
                <c:pt idx="16">
                  <c:v>0.0182750814556468</c:v>
                </c:pt>
                <c:pt idx="17">
                  <c:v>0.0172729776513239</c:v>
                </c:pt>
                <c:pt idx="18">
                  <c:v>0.0159298648065715</c:v>
                </c:pt>
                <c:pt idx="19">
                  <c:v>0.0148073903905282</c:v>
                </c:pt>
                <c:pt idx="20">
                  <c:v>0.0138189893075123</c:v>
                </c:pt>
                <c:pt idx="21">
                  <c:v>0.0125981342756184</c:v>
                </c:pt>
                <c:pt idx="22">
                  <c:v>0.0114365209490156</c:v>
                </c:pt>
                <c:pt idx="23">
                  <c:v>0.010247091918682</c:v>
                </c:pt>
                <c:pt idx="24">
                  <c:v>0.00917491551557982</c:v>
                </c:pt>
                <c:pt idx="25">
                  <c:v>0.00810126217245652</c:v>
                </c:pt>
                <c:pt idx="26">
                  <c:v>0.00726186792712587</c:v>
                </c:pt>
                <c:pt idx="27">
                  <c:v>0.00636479096874856</c:v>
                </c:pt>
                <c:pt idx="28">
                  <c:v>0.00568548061126153</c:v>
                </c:pt>
                <c:pt idx="29">
                  <c:v>0.00504440658987655</c:v>
                </c:pt>
                <c:pt idx="30">
                  <c:v>0.00458319104217337</c:v>
                </c:pt>
                <c:pt idx="31">
                  <c:v>0.00415463227938139</c:v>
                </c:pt>
                <c:pt idx="32">
                  <c:v>0.00378580753522096</c:v>
                </c:pt>
                <c:pt idx="33">
                  <c:v>0.00346038841723647</c:v>
                </c:pt>
                <c:pt idx="34">
                  <c:v>0.00313611803037951</c:v>
                </c:pt>
                <c:pt idx="35">
                  <c:v>0.00281512973245835</c:v>
                </c:pt>
                <c:pt idx="36">
                  <c:v>0.00249414143453719</c:v>
                </c:pt>
                <c:pt idx="37">
                  <c:v>0.00226226185122298</c:v>
                </c:pt>
                <c:pt idx="38">
                  <c:v>0.00209512147216741</c:v>
                </c:pt>
                <c:pt idx="39">
                  <c:v>0.00186783681336331</c:v>
                </c:pt>
                <c:pt idx="40">
                  <c:v>0.00171530173007205</c:v>
                </c:pt>
                <c:pt idx="41">
                  <c:v>0.00163218282777293</c:v>
                </c:pt>
                <c:pt idx="42">
                  <c:v>0.00133712303244459</c:v>
                </c:pt>
                <c:pt idx="43">
                  <c:v>0.00131816896884035</c:v>
                </c:pt>
                <c:pt idx="44">
                  <c:v>0.00128206599054656</c:v>
                </c:pt>
                <c:pt idx="45">
                  <c:v>0.00125580927906016</c:v>
                </c:pt>
                <c:pt idx="46">
                  <c:v>0.0011505362764444</c:v>
                </c:pt>
                <c:pt idx="47">
                  <c:v>0.00104403249047772</c:v>
                </c:pt>
                <c:pt idx="48">
                  <c:v>0.000935067137809187</c:v>
                </c:pt>
                <c:pt idx="49">
                  <c:v>0.000865897113487219</c:v>
                </c:pt>
                <c:pt idx="50">
                  <c:v>0.000754962507457207</c:v>
                </c:pt>
                <c:pt idx="51">
                  <c:v>0.00072107493919508</c:v>
                </c:pt>
                <c:pt idx="52">
                  <c:v>0.000662325547244275</c:v>
                </c:pt>
                <c:pt idx="53">
                  <c:v>0.000617525033270616</c:v>
                </c:pt>
                <c:pt idx="54">
                  <c:v>0.000504292964985544</c:v>
                </c:pt>
                <c:pt idx="55">
                  <c:v>0.000460641182139415</c:v>
                </c:pt>
                <c:pt idx="56">
                  <c:v>0.000416989399293286</c:v>
                </c:pt>
                <c:pt idx="57">
                  <c:v>0.000372517094213207</c:v>
                </c:pt>
                <c:pt idx="58">
                  <c:v>0.000344701390482309</c:v>
                </c:pt>
                <c:pt idx="59">
                  <c:v>0.000298177779817356</c:v>
                </c:pt>
                <c:pt idx="60">
                  <c:v>0.000275285209490156</c:v>
                </c:pt>
                <c:pt idx="61">
                  <c:v>0.000249520811344133</c:v>
                </c:pt>
                <c:pt idx="62">
                  <c:v>0.000260761965949245</c:v>
                </c:pt>
                <c:pt idx="63">
                  <c:v>0.000246320774631729</c:v>
                </c:pt>
                <c:pt idx="64">
                  <c:v>0.000230402643293103</c:v>
                </c:pt>
                <c:pt idx="65">
                  <c:v>0.000251818273599192</c:v>
                </c:pt>
                <c:pt idx="66">
                  <c:v>0.000211120370795282</c:v>
                </c:pt>
                <c:pt idx="67">
                  <c:v>0.000219899958698545</c:v>
                </c:pt>
                <c:pt idx="68">
                  <c:v>0.000217930705337066</c:v>
                </c:pt>
                <c:pt idx="69">
                  <c:v>0.000228843651048598</c:v>
                </c:pt>
                <c:pt idx="70">
                  <c:v>0.000222197420953605</c:v>
                </c:pt>
                <c:pt idx="71">
                  <c:v>0.000241643797898215</c:v>
                </c:pt>
                <c:pt idx="72">
                  <c:v>0.00024156174567482</c:v>
                </c:pt>
                <c:pt idx="73">
                  <c:v>0.000271921068330962</c:v>
                </c:pt>
                <c:pt idx="74">
                  <c:v>0.000327142214675783</c:v>
                </c:pt>
                <c:pt idx="75">
                  <c:v>0.000412271396448075</c:v>
                </c:pt>
                <c:pt idx="76">
                  <c:v>0.000497400578220366</c:v>
                </c:pt>
                <c:pt idx="77">
                  <c:v>0.000651166444862558</c:v>
                </c:pt>
                <c:pt idx="78">
                  <c:v>0.000972236795007113</c:v>
                </c:pt>
                <c:pt idx="79">
                  <c:v>0.00139718525996971</c:v>
                </c:pt>
                <c:pt idx="80">
                  <c:v>0.00194513000780138</c:v>
                </c:pt>
                <c:pt idx="81">
                  <c:v>0.00251580322151347</c:v>
                </c:pt>
                <c:pt idx="82">
                  <c:v>0.00311814859345601</c:v>
                </c:pt>
                <c:pt idx="83">
                  <c:v>0.00375233022807581</c:v>
                </c:pt>
                <c:pt idx="84">
                  <c:v>0.00431003919049149</c:v>
                </c:pt>
                <c:pt idx="85">
                  <c:v>0.00486536863842871</c:v>
                </c:pt>
                <c:pt idx="86">
                  <c:v>0.0054668934881373</c:v>
                </c:pt>
                <c:pt idx="87">
                  <c:v>0.00610493157725666</c:v>
                </c:pt>
                <c:pt idx="88">
                  <c:v>0.00694079757698132</c:v>
                </c:pt>
                <c:pt idx="89">
                  <c:v>0.00782171024734982</c:v>
                </c:pt>
                <c:pt idx="90">
                  <c:v>0.00892793832316094</c:v>
                </c:pt>
                <c:pt idx="91">
                  <c:v>0.0100664949749897</c:v>
                </c:pt>
                <c:pt idx="92">
                  <c:v>0.0112976885870313</c:v>
                </c:pt>
                <c:pt idx="93">
                  <c:v>0.012477353402781</c:v>
                </c:pt>
                <c:pt idx="94">
                  <c:v>0.0136859006011656</c:v>
                </c:pt>
                <c:pt idx="95">
                  <c:v>0.0148477190583268</c:v>
                </c:pt>
                <c:pt idx="96">
                  <c:v>0.016009537515488</c:v>
                </c:pt>
                <c:pt idx="97">
                  <c:v>0.0170872114175577</c:v>
                </c:pt>
                <c:pt idx="98">
                  <c:v>0.0183180768207058</c:v>
                </c:pt>
                <c:pt idx="99">
                  <c:v>0.0192805494011289</c:v>
                </c:pt>
                <c:pt idx="100">
                  <c:v>0.0199470596117663</c:v>
                </c:pt>
                <c:pt idx="101">
                  <c:v>0.0209471121105043</c:v>
                </c:pt>
                <c:pt idx="102">
                  <c:v>0.0213831376256253</c:v>
                </c:pt>
                <c:pt idx="103">
                  <c:v>0.0214934978660915</c:v>
                </c:pt>
                <c:pt idx="104">
                  <c:v>0.0215416625212244</c:v>
                </c:pt>
                <c:pt idx="105">
                  <c:v>0.0217668138222202</c:v>
                </c:pt>
                <c:pt idx="106">
                  <c:v>0.0219014615208113</c:v>
                </c:pt>
                <c:pt idx="107">
                  <c:v>0.0222228600798495</c:v>
                </c:pt>
                <c:pt idx="108">
                  <c:v>0.0224739398834381</c:v>
                </c:pt>
                <c:pt idx="109">
                  <c:v>0.0227682612087559</c:v>
                </c:pt>
                <c:pt idx="110">
                  <c:v>0.0230575773484466</c:v>
                </c:pt>
                <c:pt idx="111">
                  <c:v>0.0234884335734936</c:v>
                </c:pt>
                <c:pt idx="112">
                  <c:v>0.0238844176035978</c:v>
                </c:pt>
                <c:pt idx="113">
                  <c:v>0.0241528104263228</c:v>
                </c:pt>
                <c:pt idx="114">
                  <c:v>0.0243310278555367</c:v>
                </c:pt>
                <c:pt idx="115">
                  <c:v>0.0246660470836584</c:v>
                </c:pt>
                <c:pt idx="116">
                  <c:v>0.0250010663117801</c:v>
                </c:pt>
                <c:pt idx="117">
                  <c:v>0.025283572116929</c:v>
                </c:pt>
                <c:pt idx="118">
                  <c:v>0.0256683970446514</c:v>
                </c:pt>
                <c:pt idx="119">
                  <c:v>0.0260840736083704</c:v>
                </c:pt>
                <c:pt idx="120">
                  <c:v>0.0263376970308843</c:v>
                </c:pt>
                <c:pt idx="121">
                  <c:v>0.0267239168464045</c:v>
                </c:pt>
                <c:pt idx="122">
                  <c:v>0.0270902800238631</c:v>
                </c:pt>
                <c:pt idx="123">
                  <c:v>0.0274952077463173</c:v>
                </c:pt>
                <c:pt idx="124">
                  <c:v>0.0278096318663668</c:v>
                </c:pt>
                <c:pt idx="125">
                  <c:v>0.0282791346886329</c:v>
                </c:pt>
                <c:pt idx="126">
                  <c:v>0.0286403285760176</c:v>
                </c:pt>
                <c:pt idx="127">
                  <c:v>0.0290865285668395</c:v>
                </c:pt>
                <c:pt idx="128">
                  <c:v>0.0295983703363774</c:v>
                </c:pt>
                <c:pt idx="129">
                  <c:v>0.0300658218530586</c:v>
                </c:pt>
                <c:pt idx="130">
                  <c:v>0.0304794471111927</c:v>
                </c:pt>
                <c:pt idx="131">
                  <c:v>0.0309497704556927</c:v>
                </c:pt>
                <c:pt idx="132">
                  <c:v>0.0314818791244091</c:v>
                </c:pt>
                <c:pt idx="133">
                  <c:v>0.0319403048965169</c:v>
                </c:pt>
                <c:pt idx="134">
                  <c:v>0.0324532133449589</c:v>
                </c:pt>
                <c:pt idx="135">
                  <c:v>0.0329406856041485</c:v>
                </c:pt>
                <c:pt idx="136">
                  <c:v>0.0334281578633381</c:v>
                </c:pt>
                <c:pt idx="137">
                  <c:v>0.0339788103345418</c:v>
                </c:pt>
                <c:pt idx="138">
                  <c:v>0.0345228165756505</c:v>
                </c:pt>
                <c:pt idx="139">
                  <c:v>0.0350504944243036</c:v>
                </c:pt>
                <c:pt idx="140">
                  <c:v>0.0356605527052453</c:v>
                </c:pt>
                <c:pt idx="141">
                  <c:v>0.0361515532100408</c:v>
                </c:pt>
                <c:pt idx="142">
                  <c:v>0.0366133431233078</c:v>
                </c:pt>
                <c:pt idx="143">
                  <c:v>0.037018681106879</c:v>
                </c:pt>
                <c:pt idx="144">
                  <c:v>0.0375056610527282</c:v>
                </c:pt>
                <c:pt idx="145">
                  <c:v>0.0380039642054059</c:v>
                </c:pt>
                <c:pt idx="146">
                  <c:v>0.0386246892753889</c:v>
                </c:pt>
                <c:pt idx="147">
                  <c:v>0.0394249446101601</c:v>
                </c:pt>
                <c:pt idx="148">
                  <c:v>0.040250472029737</c:v>
                </c:pt>
                <c:pt idx="149">
                  <c:v>0.0411772518929833</c:v>
                </c:pt>
                <c:pt idx="150">
                  <c:v>0.0425458829792116</c:v>
                </c:pt>
                <c:pt idx="151">
                  <c:v>0.0431636541691524</c:v>
                </c:pt>
                <c:pt idx="152">
                  <c:v>0.0441227626084163</c:v>
                </c:pt>
                <c:pt idx="153">
                  <c:v>0.0451910005047955</c:v>
                </c:pt>
                <c:pt idx="154">
                  <c:v>0.046347362489101</c:v>
                </c:pt>
              </c:numCache>
            </c:numRef>
          </c:yVal>
          <c:smooth val="1"/>
        </c:ser>
        <c:axId val="542158760"/>
        <c:axId val="533794536"/>
      </c:scatterChart>
      <c:valAx>
        <c:axId val="542158760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33794536"/>
        <c:crosses val="autoZero"/>
        <c:crossBetween val="midCat"/>
      </c:valAx>
      <c:valAx>
        <c:axId val="533794536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42158760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ko-KR"/>
          </a:pPr>
          <a:endParaRPr lang="en-US"/>
        </a:p>
      </c:txPr>
    </c:legend>
    <c:plotVisOnly val="1"/>
    <c:dispBlanksAs val="gap"/>
  </c:chart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mple%20C%20-%2020%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6.9711568996374651E-4</v>
          </cell>
        </row>
        <row r="10">
          <cell r="C10">
            <v>30</v>
          </cell>
          <cell r="E10">
            <v>7.4765985957505373E-4</v>
          </cell>
        </row>
        <row r="11">
          <cell r="C11">
            <v>35</v>
          </cell>
          <cell r="E11">
            <v>8.2536331513009961E-4</v>
          </cell>
        </row>
        <row r="12">
          <cell r="C12">
            <v>40</v>
          </cell>
          <cell r="E12">
            <v>1.0050576843651049E-3</v>
          </cell>
        </row>
        <row r="13">
          <cell r="C13">
            <v>45</v>
          </cell>
          <cell r="E13">
            <v>1.0872740122068745E-3</v>
          </cell>
        </row>
        <row r="14">
          <cell r="C14">
            <v>50</v>
          </cell>
          <cell r="E14">
            <v>2.0922496443485841E-3</v>
          </cell>
        </row>
        <row r="15">
          <cell r="C15">
            <v>55</v>
          </cell>
          <cell r="E15">
            <v>2.9387824331145881E-3</v>
          </cell>
        </row>
        <row r="16">
          <cell r="C16">
            <v>60</v>
          </cell>
          <cell r="E16">
            <v>4.4498561791565319E-3</v>
          </cell>
        </row>
        <row r="17">
          <cell r="C17">
            <v>65</v>
          </cell>
          <cell r="E17">
            <v>6.273384791886558E-3</v>
          </cell>
        </row>
        <row r="18">
          <cell r="C18">
            <v>70</v>
          </cell>
          <cell r="E18">
            <v>8.2862899362121951E-3</v>
          </cell>
        </row>
        <row r="19">
          <cell r="C19">
            <v>75</v>
          </cell>
          <cell r="E19">
            <v>1.1448336469184524E-2</v>
          </cell>
        </row>
        <row r="20">
          <cell r="C20">
            <v>80</v>
          </cell>
          <cell r="E20">
            <v>1.4208409159744846E-2</v>
          </cell>
        </row>
        <row r="21">
          <cell r="C21">
            <v>85</v>
          </cell>
          <cell r="E21">
            <v>1.650529704924051E-2</v>
          </cell>
        </row>
        <row r="22">
          <cell r="C22">
            <v>90</v>
          </cell>
          <cell r="E22">
            <v>1.8072658620531409E-2</v>
          </cell>
        </row>
        <row r="23">
          <cell r="C23">
            <v>95</v>
          </cell>
          <cell r="E23">
            <v>1.902643366527465E-2</v>
          </cell>
        </row>
        <row r="24">
          <cell r="C24">
            <v>100</v>
          </cell>
          <cell r="E24">
            <v>1.8650757560460737E-2</v>
          </cell>
        </row>
        <row r="25">
          <cell r="C25">
            <v>105</v>
          </cell>
          <cell r="E25">
            <v>1.8275081455646824E-2</v>
          </cell>
        </row>
        <row r="26">
          <cell r="C26">
            <v>110</v>
          </cell>
          <cell r="E26">
            <v>1.7272977651323941E-2</v>
          </cell>
        </row>
        <row r="27">
          <cell r="C27">
            <v>115</v>
          </cell>
          <cell r="E27">
            <v>1.5929864806571516E-2</v>
          </cell>
        </row>
        <row r="28">
          <cell r="C28">
            <v>120</v>
          </cell>
          <cell r="E28">
            <v>1.4807390390528197E-2</v>
          </cell>
        </row>
        <row r="29">
          <cell r="C29">
            <v>125</v>
          </cell>
          <cell r="E29">
            <v>1.3818989307512276E-2</v>
          </cell>
        </row>
        <row r="30">
          <cell r="C30">
            <v>130</v>
          </cell>
          <cell r="E30">
            <v>1.2598134275618374E-2</v>
          </cell>
        </row>
        <row r="31">
          <cell r="C31">
            <v>135</v>
          </cell>
          <cell r="E31">
            <v>1.1436520949015649E-2</v>
          </cell>
        </row>
        <row r="32">
          <cell r="C32">
            <v>140</v>
          </cell>
          <cell r="E32">
            <v>1.0247091918682024E-2</v>
          </cell>
        </row>
        <row r="33">
          <cell r="C33">
            <v>145</v>
          </cell>
          <cell r="E33">
            <v>9.1749155155798241E-3</v>
          </cell>
        </row>
        <row r="34">
          <cell r="C34">
            <v>150</v>
          </cell>
          <cell r="E34">
            <v>8.1012621724565175E-3</v>
          </cell>
        </row>
        <row r="35">
          <cell r="C35">
            <v>155</v>
          </cell>
          <cell r="E35">
            <v>7.261867927125876E-3</v>
          </cell>
        </row>
        <row r="36">
          <cell r="C36">
            <v>160</v>
          </cell>
          <cell r="E36">
            <v>6.3647909687485661E-3</v>
          </cell>
        </row>
        <row r="37">
          <cell r="C37">
            <v>165</v>
          </cell>
          <cell r="E37">
            <v>5.6854806112615307E-3</v>
          </cell>
        </row>
        <row r="38">
          <cell r="C38">
            <v>170</v>
          </cell>
          <cell r="E38">
            <v>5.0444065898765543E-3</v>
          </cell>
        </row>
        <row r="39">
          <cell r="C39">
            <v>175</v>
          </cell>
          <cell r="E39">
            <v>4.5831910421733745E-3</v>
          </cell>
        </row>
        <row r="40">
          <cell r="C40">
            <v>180</v>
          </cell>
          <cell r="E40">
            <v>4.1546322793813957E-3</v>
          </cell>
        </row>
        <row r="41">
          <cell r="C41">
            <v>185</v>
          </cell>
          <cell r="E41">
            <v>3.7858075352209617E-3</v>
          </cell>
        </row>
        <row r="42">
          <cell r="C42">
            <v>190</v>
          </cell>
          <cell r="E42">
            <v>3.4603884172364745E-3</v>
          </cell>
        </row>
        <row r="43">
          <cell r="C43">
            <v>195</v>
          </cell>
          <cell r="E43">
            <v>3.1361180303795147E-3</v>
          </cell>
        </row>
        <row r="44">
          <cell r="C44">
            <v>200</v>
          </cell>
          <cell r="E44">
            <v>2.8151297324583539E-3</v>
          </cell>
        </row>
        <row r="45">
          <cell r="C45">
            <v>205</v>
          </cell>
          <cell r="E45">
            <v>2.4941414345371936E-3</v>
          </cell>
        </row>
        <row r="46">
          <cell r="C46">
            <v>210</v>
          </cell>
          <cell r="E46">
            <v>2.2622618512229816E-3</v>
          </cell>
        </row>
        <row r="47">
          <cell r="C47">
            <v>215</v>
          </cell>
          <cell r="E47">
            <v>2.0951214721674082E-3</v>
          </cell>
        </row>
        <row r="48">
          <cell r="C48">
            <v>220</v>
          </cell>
          <cell r="E48">
            <v>1.867836813363315E-3</v>
          </cell>
        </row>
        <row r="49">
          <cell r="C49">
            <v>225</v>
          </cell>
          <cell r="E49">
            <v>1.715301730072048E-3</v>
          </cell>
        </row>
        <row r="50">
          <cell r="C50">
            <v>230</v>
          </cell>
          <cell r="E50">
            <v>1.632182827772934E-3</v>
          </cell>
        </row>
        <row r="51">
          <cell r="C51">
            <v>235</v>
          </cell>
          <cell r="E51">
            <v>1.3371230324445873E-3</v>
          </cell>
        </row>
        <row r="52">
          <cell r="C52">
            <v>240</v>
          </cell>
          <cell r="E52">
            <v>1.3181689688403469E-3</v>
          </cell>
        </row>
        <row r="53">
          <cell r="C53">
            <v>245</v>
          </cell>
          <cell r="E53">
            <v>1.2820659905465556E-3</v>
          </cell>
        </row>
        <row r="54">
          <cell r="C54">
            <v>250</v>
          </cell>
          <cell r="E54">
            <v>1.2558092790601622E-3</v>
          </cell>
        </row>
        <row r="55">
          <cell r="C55">
            <v>255</v>
          </cell>
          <cell r="E55">
            <v>1.1505362764444038E-3</v>
          </cell>
        </row>
        <row r="56">
          <cell r="C56">
            <v>260</v>
          </cell>
          <cell r="E56">
            <v>1.0440324904777201E-3</v>
          </cell>
        </row>
        <row r="57">
          <cell r="C57">
            <v>265</v>
          </cell>
          <cell r="E57">
            <v>9.3506713780918706E-4</v>
          </cell>
        </row>
        <row r="58">
          <cell r="C58">
            <v>270</v>
          </cell>
          <cell r="E58">
            <v>8.6589711348721943E-4</v>
          </cell>
        </row>
        <row r="59">
          <cell r="C59">
            <v>275</v>
          </cell>
          <cell r="E59">
            <v>7.549625074572072E-4</v>
          </cell>
        </row>
        <row r="60">
          <cell r="C60">
            <v>280</v>
          </cell>
          <cell r="E60">
            <v>7.2107493919508047E-4</v>
          </cell>
        </row>
        <row r="61">
          <cell r="C61">
            <v>285</v>
          </cell>
          <cell r="E61">
            <v>6.6232554724427524E-4</v>
          </cell>
        </row>
        <row r="62">
          <cell r="C62">
            <v>290</v>
          </cell>
          <cell r="E62">
            <v>6.1752503327061636E-4</v>
          </cell>
        </row>
        <row r="63">
          <cell r="C63">
            <v>295</v>
          </cell>
          <cell r="E63">
            <v>5.0429296498554453E-4</v>
          </cell>
        </row>
        <row r="64">
          <cell r="C64">
            <v>300</v>
          </cell>
          <cell r="E64">
            <v>4.6064118213941534E-4</v>
          </cell>
        </row>
        <row r="65">
          <cell r="C65">
            <v>305</v>
          </cell>
          <cell r="E65">
            <v>4.1698939929328614E-4</v>
          </cell>
        </row>
        <row r="66">
          <cell r="C66">
            <v>310</v>
          </cell>
          <cell r="E66">
            <v>3.7251709421320722E-4</v>
          </cell>
        </row>
        <row r="67">
          <cell r="C67">
            <v>315</v>
          </cell>
          <cell r="E67">
            <v>3.4470139048230929E-4</v>
          </cell>
        </row>
        <row r="68">
          <cell r="C68">
            <v>320</v>
          </cell>
          <cell r="E68">
            <v>2.9817777981735576E-4</v>
          </cell>
        </row>
        <row r="69">
          <cell r="C69">
            <v>325</v>
          </cell>
          <cell r="E69">
            <v>2.7528520949015645E-4</v>
          </cell>
        </row>
        <row r="70">
          <cell r="C70">
            <v>330</v>
          </cell>
          <cell r="E70">
            <v>2.4952081134413287E-4</v>
          </cell>
        </row>
        <row r="71">
          <cell r="C71">
            <v>335</v>
          </cell>
          <cell r="E71">
            <v>2.607619659492451E-4</v>
          </cell>
        </row>
        <row r="72">
          <cell r="C72">
            <v>340</v>
          </cell>
          <cell r="E72">
            <v>2.4632077463172868E-4</v>
          </cell>
        </row>
        <row r="73">
          <cell r="C73">
            <v>345</v>
          </cell>
          <cell r="E73">
            <v>2.304026432931027E-4</v>
          </cell>
        </row>
        <row r="74">
          <cell r="C74">
            <v>350</v>
          </cell>
          <cell r="E74">
            <v>2.5181827359919225E-4</v>
          </cell>
        </row>
        <row r="75">
          <cell r="C75">
            <v>355</v>
          </cell>
          <cell r="E75">
            <v>2.1112037079528247E-4</v>
          </cell>
        </row>
        <row r="76">
          <cell r="C76">
            <v>360</v>
          </cell>
          <cell r="E76">
            <v>2.1989995869854526E-4</v>
          </cell>
        </row>
        <row r="77">
          <cell r="C77">
            <v>365</v>
          </cell>
          <cell r="E77">
            <v>2.1793070533706574E-4</v>
          </cell>
        </row>
        <row r="78">
          <cell r="C78">
            <v>370</v>
          </cell>
          <cell r="E78">
            <v>2.2884365104859801E-4</v>
          </cell>
        </row>
        <row r="79">
          <cell r="C79">
            <v>375</v>
          </cell>
          <cell r="E79">
            <v>2.2219742095360464E-4</v>
          </cell>
        </row>
        <row r="80">
          <cell r="C80">
            <v>380</v>
          </cell>
          <cell r="E80">
            <v>2.4164379789821488E-4</v>
          </cell>
        </row>
        <row r="81">
          <cell r="C81">
            <v>385</v>
          </cell>
          <cell r="E81">
            <v>2.4156174567481985E-4</v>
          </cell>
        </row>
        <row r="82">
          <cell r="C82">
            <v>390</v>
          </cell>
          <cell r="E82">
            <v>2.7192106833096225E-4</v>
          </cell>
        </row>
        <row r="83">
          <cell r="C83">
            <v>395</v>
          </cell>
          <cell r="E83">
            <v>3.2714221467578349E-4</v>
          </cell>
        </row>
        <row r="84">
          <cell r="C84">
            <v>400</v>
          </cell>
          <cell r="E84">
            <v>4.1227139644807497E-4</v>
          </cell>
        </row>
        <row r="85">
          <cell r="C85">
            <v>405</v>
          </cell>
          <cell r="E85">
            <v>4.9740057822036607E-4</v>
          </cell>
        </row>
        <row r="86">
          <cell r="C86">
            <v>410</v>
          </cell>
          <cell r="E86">
            <v>6.5116644486255793E-4</v>
          </cell>
        </row>
        <row r="87">
          <cell r="C87">
            <v>415</v>
          </cell>
          <cell r="E87">
            <v>9.7223679500711311E-4</v>
          </cell>
        </row>
        <row r="88">
          <cell r="C88">
            <v>420</v>
          </cell>
          <cell r="E88">
            <v>1.3971852599697122E-3</v>
          </cell>
        </row>
        <row r="89">
          <cell r="C89">
            <v>425</v>
          </cell>
          <cell r="E89">
            <v>1.9451300078013854E-3</v>
          </cell>
        </row>
        <row r="90">
          <cell r="C90">
            <v>430</v>
          </cell>
          <cell r="E90">
            <v>2.5158032215134691E-3</v>
          </cell>
        </row>
        <row r="91">
          <cell r="C91">
            <v>435</v>
          </cell>
          <cell r="E91">
            <v>3.1181485934560133E-3</v>
          </cell>
        </row>
        <row r="92">
          <cell r="C92">
            <v>440</v>
          </cell>
          <cell r="E92">
            <v>3.7523302280758107E-3</v>
          </cell>
        </row>
        <row r="93">
          <cell r="C93">
            <v>445</v>
          </cell>
          <cell r="E93">
            <v>4.3100391904914871E-3</v>
          </cell>
        </row>
        <row r="94">
          <cell r="C94">
            <v>450</v>
          </cell>
          <cell r="E94">
            <v>4.8653686384287085E-3</v>
          </cell>
        </row>
        <row r="95">
          <cell r="C95">
            <v>455</v>
          </cell>
          <cell r="E95">
            <v>5.4668934881373036E-3</v>
          </cell>
        </row>
        <row r="96">
          <cell r="C96">
            <v>460</v>
          </cell>
          <cell r="E96">
            <v>6.1049315772566644E-3</v>
          </cell>
        </row>
        <row r="97">
          <cell r="C97">
            <v>465</v>
          </cell>
          <cell r="E97">
            <v>6.9407975769813215E-3</v>
          </cell>
        </row>
        <row r="98">
          <cell r="C98">
            <v>470</v>
          </cell>
          <cell r="E98">
            <v>7.8217102473498237E-3</v>
          </cell>
        </row>
        <row r="99">
          <cell r="C99">
            <v>475</v>
          </cell>
          <cell r="E99">
            <v>8.9279383231609388E-3</v>
          </cell>
        </row>
        <row r="100">
          <cell r="C100">
            <v>480</v>
          </cell>
          <cell r="E100">
            <v>1.0066494974989671E-2</v>
          </cell>
        </row>
        <row r="101">
          <cell r="C101">
            <v>485</v>
          </cell>
          <cell r="E101">
            <v>1.1297688587031344E-2</v>
          </cell>
        </row>
        <row r="102">
          <cell r="C102">
            <v>490</v>
          </cell>
          <cell r="E102">
            <v>1.2477353402780968E-2</v>
          </cell>
        </row>
        <row r="103">
          <cell r="C103">
            <v>495</v>
          </cell>
          <cell r="E103">
            <v>1.3685900601165616E-2</v>
          </cell>
        </row>
        <row r="104">
          <cell r="C104">
            <v>500</v>
          </cell>
          <cell r="E104">
            <v>1.4847719058326832E-2</v>
          </cell>
        </row>
        <row r="105">
          <cell r="C105">
            <v>505</v>
          </cell>
          <cell r="E105">
            <v>1.6009537515488045E-2</v>
          </cell>
        </row>
        <row r="106">
          <cell r="C106">
            <v>510</v>
          </cell>
          <cell r="E106">
            <v>1.7087211417557702E-2</v>
          </cell>
        </row>
        <row r="107">
          <cell r="C107">
            <v>515</v>
          </cell>
          <cell r="E107">
            <v>1.8318076820705794E-2</v>
          </cell>
        </row>
        <row r="108">
          <cell r="C108">
            <v>520</v>
          </cell>
          <cell r="E108">
            <v>1.9280549401128905E-2</v>
          </cell>
        </row>
        <row r="109">
          <cell r="C109">
            <v>525</v>
          </cell>
          <cell r="E109">
            <v>1.9947059611766325E-2</v>
          </cell>
        </row>
        <row r="110">
          <cell r="C110">
            <v>530</v>
          </cell>
          <cell r="E110">
            <v>2.0947112110504332E-2</v>
          </cell>
        </row>
        <row r="111">
          <cell r="C111">
            <v>535</v>
          </cell>
          <cell r="E111">
            <v>2.138313762562526E-2</v>
          </cell>
        </row>
        <row r="112">
          <cell r="C112">
            <v>540</v>
          </cell>
          <cell r="E112">
            <v>2.1493497866091508E-2</v>
          </cell>
        </row>
        <row r="113">
          <cell r="C113">
            <v>545</v>
          </cell>
          <cell r="E113">
            <v>2.1541662521224358E-2</v>
          </cell>
        </row>
        <row r="114">
          <cell r="C114">
            <v>550</v>
          </cell>
          <cell r="E114">
            <v>2.176681382222018E-2</v>
          </cell>
        </row>
        <row r="115">
          <cell r="C115">
            <v>555</v>
          </cell>
          <cell r="E115">
            <v>2.1901461520811343E-2</v>
          </cell>
        </row>
        <row r="116">
          <cell r="C116">
            <v>560</v>
          </cell>
          <cell r="E116">
            <v>2.2222860079849482E-2</v>
          </cell>
        </row>
        <row r="117">
          <cell r="C117">
            <v>565</v>
          </cell>
          <cell r="E117">
            <v>2.247393988343812E-2</v>
          </cell>
        </row>
        <row r="118">
          <cell r="C118">
            <v>570</v>
          </cell>
          <cell r="E118">
            <v>2.2768261208755903E-2</v>
          </cell>
        </row>
        <row r="119">
          <cell r="C119">
            <v>575</v>
          </cell>
          <cell r="E119">
            <v>2.3057577348446608E-2</v>
          </cell>
        </row>
        <row r="120">
          <cell r="C120">
            <v>580</v>
          </cell>
          <cell r="E120">
            <v>2.3488433573493641E-2</v>
          </cell>
        </row>
        <row r="121">
          <cell r="C121">
            <v>585</v>
          </cell>
          <cell r="E121">
            <v>2.3884417603597805E-2</v>
          </cell>
        </row>
        <row r="122">
          <cell r="C122">
            <v>590</v>
          </cell>
          <cell r="E122">
            <v>2.4152810426322793E-2</v>
          </cell>
        </row>
        <row r="123">
          <cell r="C123">
            <v>595</v>
          </cell>
          <cell r="E123">
            <v>2.4331027855536685E-2</v>
          </cell>
        </row>
        <row r="124">
          <cell r="C124">
            <v>600</v>
          </cell>
          <cell r="E124">
            <v>2.4666047083658386E-2</v>
          </cell>
        </row>
        <row r="125">
          <cell r="C125">
            <v>605</v>
          </cell>
          <cell r="E125">
            <v>2.500106631178009E-2</v>
          </cell>
        </row>
        <row r="126">
          <cell r="C126">
            <v>610</v>
          </cell>
          <cell r="E126">
            <v>2.5283572116929005E-2</v>
          </cell>
        </row>
        <row r="127">
          <cell r="C127">
            <v>615</v>
          </cell>
          <cell r="E127">
            <v>2.5668397044651452E-2</v>
          </cell>
        </row>
        <row r="128">
          <cell r="C128">
            <v>620</v>
          </cell>
          <cell r="E128">
            <v>2.608407360837043E-2</v>
          </cell>
        </row>
        <row r="129">
          <cell r="C129">
            <v>625</v>
          </cell>
          <cell r="E129">
            <v>2.6337697030884306E-2</v>
          </cell>
        </row>
        <row r="130">
          <cell r="C130">
            <v>630</v>
          </cell>
          <cell r="E130">
            <v>2.6723916846404475E-2</v>
          </cell>
        </row>
        <row r="131">
          <cell r="C131">
            <v>635</v>
          </cell>
          <cell r="E131">
            <v>2.7090280023863059E-2</v>
          </cell>
        </row>
        <row r="132">
          <cell r="C132">
            <v>640</v>
          </cell>
          <cell r="E132">
            <v>2.7495207746317279E-2</v>
          </cell>
        </row>
        <row r="133">
          <cell r="C133">
            <v>645</v>
          </cell>
          <cell r="E133">
            <v>2.7809631866366848E-2</v>
          </cell>
        </row>
        <row r="134">
          <cell r="C134">
            <v>650</v>
          </cell>
          <cell r="E134">
            <v>2.8279134688632926E-2</v>
          </cell>
        </row>
        <row r="135">
          <cell r="C135">
            <v>655</v>
          </cell>
          <cell r="E135">
            <v>2.8640328576017622E-2</v>
          </cell>
        </row>
        <row r="136">
          <cell r="C136">
            <v>660</v>
          </cell>
          <cell r="E136">
            <v>2.908652856683952E-2</v>
          </cell>
        </row>
        <row r="137">
          <cell r="C137">
            <v>665</v>
          </cell>
          <cell r="E137">
            <v>2.9598370336377397E-2</v>
          </cell>
        </row>
        <row r="138">
          <cell r="C138">
            <v>670</v>
          </cell>
          <cell r="E138">
            <v>3.0065821853058602E-2</v>
          </cell>
        </row>
        <row r="139">
          <cell r="C139">
            <v>675</v>
          </cell>
          <cell r="E139">
            <v>3.0479447111192697E-2</v>
          </cell>
        </row>
        <row r="140">
          <cell r="C140">
            <v>680</v>
          </cell>
          <cell r="E140">
            <v>3.0949770455692714E-2</v>
          </cell>
        </row>
        <row r="141">
          <cell r="C141">
            <v>685</v>
          </cell>
          <cell r="E141">
            <v>3.1481879124409154E-2</v>
          </cell>
        </row>
        <row r="142">
          <cell r="C142">
            <v>690</v>
          </cell>
          <cell r="E142">
            <v>3.1940304896516912E-2</v>
          </cell>
        </row>
        <row r="143">
          <cell r="C143">
            <v>695</v>
          </cell>
          <cell r="E143">
            <v>3.2453213344958924E-2</v>
          </cell>
        </row>
        <row r="144">
          <cell r="C144">
            <v>700</v>
          </cell>
          <cell r="E144">
            <v>3.2940685604148499E-2</v>
          </cell>
        </row>
        <row r="145">
          <cell r="C145">
            <v>705</v>
          </cell>
          <cell r="E145">
            <v>3.3428157863338068E-2</v>
          </cell>
        </row>
        <row r="146">
          <cell r="C146">
            <v>710</v>
          </cell>
          <cell r="E146">
            <v>3.3978810334541781E-2</v>
          </cell>
        </row>
        <row r="147">
          <cell r="C147">
            <v>715</v>
          </cell>
          <cell r="E147">
            <v>3.4522816575650497E-2</v>
          </cell>
        </row>
        <row r="148">
          <cell r="C148">
            <v>720</v>
          </cell>
          <cell r="E148">
            <v>3.5050494424303608E-2</v>
          </cell>
        </row>
        <row r="149">
          <cell r="C149">
            <v>725</v>
          </cell>
          <cell r="E149">
            <v>3.5660552705245291E-2</v>
          </cell>
        </row>
        <row r="150">
          <cell r="C150">
            <v>730</v>
          </cell>
          <cell r="E150">
            <v>3.6151553210040835E-2</v>
          </cell>
        </row>
        <row r="151">
          <cell r="C151">
            <v>735</v>
          </cell>
          <cell r="E151">
            <v>3.6613343123307787E-2</v>
          </cell>
        </row>
        <row r="152">
          <cell r="C152">
            <v>740</v>
          </cell>
          <cell r="E152">
            <v>3.7018681106878983E-2</v>
          </cell>
        </row>
        <row r="153">
          <cell r="C153">
            <v>745</v>
          </cell>
          <cell r="E153">
            <v>3.7505661052728193E-2</v>
          </cell>
        </row>
        <row r="154">
          <cell r="C154">
            <v>750</v>
          </cell>
          <cell r="E154">
            <v>3.8003964205405902E-2</v>
          </cell>
        </row>
        <row r="155">
          <cell r="C155">
            <v>755</v>
          </cell>
          <cell r="E155">
            <v>3.8624689275388924E-2</v>
          </cell>
        </row>
        <row r="156">
          <cell r="C156">
            <v>760</v>
          </cell>
          <cell r="E156">
            <v>3.9424944610160155E-2</v>
          </cell>
        </row>
        <row r="157">
          <cell r="C157">
            <v>765</v>
          </cell>
          <cell r="E157">
            <v>4.0250472029737042E-2</v>
          </cell>
        </row>
        <row r="158">
          <cell r="C158">
            <v>770</v>
          </cell>
          <cell r="E158">
            <v>4.1177251892983338E-2</v>
          </cell>
        </row>
        <row r="159">
          <cell r="C159">
            <v>775</v>
          </cell>
          <cell r="E159">
            <v>4.2545882979211594E-2</v>
          </cell>
        </row>
        <row r="160">
          <cell r="C160">
            <v>780</v>
          </cell>
          <cell r="E160">
            <v>4.3163654169152396E-2</v>
          </cell>
        </row>
        <row r="161">
          <cell r="C161">
            <v>785</v>
          </cell>
          <cell r="E161">
            <v>4.4122762608416313E-2</v>
          </cell>
        </row>
        <row r="162">
          <cell r="C162">
            <v>790</v>
          </cell>
          <cell r="E162">
            <v>4.5191000504795555E-2</v>
          </cell>
        </row>
        <row r="163">
          <cell r="C163">
            <v>795</v>
          </cell>
          <cell r="E163">
            <v>4.6347362489100999E-2</v>
          </cell>
        </row>
        <row r="164">
          <cell r="C164">
            <v>800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19.579999999999998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1187.5</v>
      </c>
      <c r="E4">
        <f>$B$2*10^(-6)*D4/$C$2*7.45*10^(-6)*10^6/$D$2*2*60</f>
        <v>9.8581576748073144E-4</v>
      </c>
      <c r="F4">
        <f>E4*3</f>
        <v>2.9574473024421943E-3</v>
      </c>
      <c r="H4">
        <f>SUM(F4:F43)</f>
        <v>0.46363720800445724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1095.4000000000001</v>
      </c>
      <c r="E5">
        <f>$B$2*10^(-6)*D5/$C$2*7.45*10^(-6)*10^6/$D$2*2*60</f>
        <v>9.093579719565418E-4</v>
      </c>
      <c r="F5">
        <f t="shared" ref="F5:F68" si="1">E5*3</f>
        <v>2.7280739158696255E-3</v>
      </c>
      <c r="H5">
        <f>SUM(F4:F64)</f>
        <v>0.46772035314328159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958.7</v>
      </c>
      <c r="E6">
        <f t="shared" ref="E6:E7" si="2">$B$2*10^(-6)*D6/$C$2*7.45*10^(-6)*10^6/$D$2*2*60</f>
        <v>7.9587501160739162E-4</v>
      </c>
      <c r="F6">
        <f t="shared" si="1"/>
        <v>2.3876250348221746E-3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884.4</v>
      </c>
      <c r="E7">
        <f t="shared" si="2"/>
        <v>7.34194075587334E-4</v>
      </c>
      <c r="F7">
        <f t="shared" si="1"/>
        <v>2.2025822267620022E-3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810.7</v>
      </c>
      <c r="E8">
        <f t="shared" ref="E8:E39" si="3">$B$2*10^(-6)*D8/$C$2*7.45*10^(-6)*10^6/$D$2*2*60</f>
        <v>6.7301123595505622E-4</v>
      </c>
      <c r="F8">
        <f t="shared" si="1"/>
        <v>2.0190337078651688E-3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825.5</v>
      </c>
      <c r="E9">
        <f t="shared" si="3"/>
        <v>6.8529761352028977E-4</v>
      </c>
      <c r="F9">
        <f t="shared" si="1"/>
        <v>2.0558928405608693E-3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879.1</v>
      </c>
      <c r="E10">
        <f t="shared" si="3"/>
        <v>7.2979422416194625E-4</v>
      </c>
      <c r="F10">
        <f t="shared" si="1"/>
        <v>2.1893826724858389E-3</v>
      </c>
      <c r="J10" s="3"/>
      <c r="K10" s="3" t="s">
        <v>20</v>
      </c>
      <c r="L10" s="4">
        <f>L9/D2*1000000</f>
        <v>9.2387667022510313E-5</v>
      </c>
      <c r="M10" s="3"/>
    </row>
    <row r="11" spans="2:24">
      <c r="B11">
        <v>7</v>
      </c>
      <c r="C11">
        <f t="shared" si="0"/>
        <v>35</v>
      </c>
      <c r="D11">
        <v>1139.8</v>
      </c>
      <c r="E11">
        <f t="shared" si="3"/>
        <v>9.4621710465224212E-4</v>
      </c>
      <c r="F11">
        <f t="shared" si="1"/>
        <v>2.8386513139567263E-3</v>
      </c>
    </row>
    <row r="12" spans="2:24">
      <c r="B12">
        <v>8</v>
      </c>
      <c r="C12">
        <f t="shared" si="0"/>
        <v>40</v>
      </c>
      <c r="D12">
        <v>1303.5999999999999</v>
      </c>
      <c r="E12">
        <f t="shared" si="3"/>
        <v>1.0821974185161111E-3</v>
      </c>
      <c r="F12">
        <f t="shared" si="1"/>
        <v>3.2465922555483333E-3</v>
      </c>
    </row>
    <row r="13" spans="2:24">
      <c r="B13">
        <v>9</v>
      </c>
      <c r="C13">
        <f t="shared" si="0"/>
        <v>45</v>
      </c>
      <c r="D13">
        <v>1815</v>
      </c>
      <c r="E13">
        <f t="shared" si="3"/>
        <v>1.506741573033708E-3</v>
      </c>
      <c r="F13">
        <f t="shared" si="1"/>
        <v>4.5202247191011239E-3</v>
      </c>
    </row>
    <row r="14" spans="2:24">
      <c r="B14">
        <v>10</v>
      </c>
      <c r="C14">
        <f t="shared" si="0"/>
        <v>50</v>
      </c>
      <c r="D14">
        <v>2618.6</v>
      </c>
      <c r="E14">
        <f t="shared" si="3"/>
        <v>2.173858668400037E-3</v>
      </c>
      <c r="F14">
        <f t="shared" si="1"/>
        <v>6.5215760052001106E-3</v>
      </c>
    </row>
    <row r="15" spans="2:24">
      <c r="B15">
        <v>11</v>
      </c>
      <c r="C15">
        <f t="shared" si="0"/>
        <v>55</v>
      </c>
      <c r="D15">
        <v>3702.3</v>
      </c>
      <c r="E15">
        <f t="shared" si="3"/>
        <v>3.0735037607948746E-3</v>
      </c>
      <c r="F15">
        <f t="shared" si="1"/>
        <v>9.2205112823846233E-3</v>
      </c>
    </row>
    <row r="16" spans="2:24">
      <c r="B16">
        <v>12</v>
      </c>
      <c r="C16">
        <f t="shared" si="0"/>
        <v>60</v>
      </c>
      <c r="D16">
        <v>5059.1000000000004</v>
      </c>
      <c r="E16">
        <f t="shared" si="3"/>
        <v>4.1998657256941217E-3</v>
      </c>
      <c r="F16">
        <f t="shared" si="1"/>
        <v>1.2599597177082365E-2</v>
      </c>
    </row>
    <row r="17" spans="2:24">
      <c r="B17">
        <v>13</v>
      </c>
      <c r="C17">
        <f t="shared" si="0"/>
        <v>65</v>
      </c>
      <c r="D17">
        <v>6617.7</v>
      </c>
      <c r="E17">
        <f t="shared" si="3"/>
        <v>5.493754109016623E-3</v>
      </c>
      <c r="F17">
        <f t="shared" si="1"/>
        <v>1.648126232704987E-2</v>
      </c>
    </row>
    <row r="18" spans="2:24">
      <c r="B18">
        <v>14</v>
      </c>
      <c r="C18">
        <f t="shared" si="0"/>
        <v>70</v>
      </c>
      <c r="D18">
        <v>8100.9</v>
      </c>
      <c r="E18">
        <f t="shared" si="3"/>
        <v>6.725048379608134E-3</v>
      </c>
      <c r="F18">
        <f t="shared" si="1"/>
        <v>2.0175145138824402E-2</v>
      </c>
    </row>
    <row r="19" spans="2:24">
      <c r="B19">
        <v>15</v>
      </c>
      <c r="C19">
        <f t="shared" si="0"/>
        <v>75</v>
      </c>
      <c r="D19">
        <v>9466.6</v>
      </c>
      <c r="E19">
        <f t="shared" si="3"/>
        <v>7.8587987742594467E-3</v>
      </c>
      <c r="F19">
        <f t="shared" si="1"/>
        <v>2.3576396322778338E-2</v>
      </c>
    </row>
    <row r="20" spans="2:24">
      <c r="B20">
        <v>16</v>
      </c>
      <c r="C20">
        <f t="shared" si="0"/>
        <v>80</v>
      </c>
      <c r="D20">
        <v>10725.5</v>
      </c>
      <c r="E20">
        <f>$B$2*10^(-6)*D20/$C$2*7.45*10^(-6)*10^6/$D$2*2*60</f>
        <v>8.9038880118859683E-3</v>
      </c>
      <c r="F20">
        <f t="shared" si="1"/>
        <v>2.6711664035657903E-2</v>
      </c>
    </row>
    <row r="21" spans="2:24">
      <c r="B21">
        <v>17</v>
      </c>
      <c r="C21">
        <f t="shared" si="0"/>
        <v>85</v>
      </c>
      <c r="D21">
        <v>11640.1</v>
      </c>
      <c r="E21">
        <f t="shared" si="3"/>
        <v>9.6631529389915507E-3</v>
      </c>
      <c r="F21">
        <f t="shared" si="1"/>
        <v>2.898945881697465E-2</v>
      </c>
    </row>
    <row r="22" spans="2:24">
      <c r="B22">
        <v>18</v>
      </c>
      <c r="C22">
        <f t="shared" si="0"/>
        <v>90</v>
      </c>
      <c r="D22">
        <v>12106.1</v>
      </c>
      <c r="E22">
        <f t="shared" si="3"/>
        <v>1.0050007800167148E-2</v>
      </c>
      <c r="F22">
        <f t="shared" si="1"/>
        <v>3.0150023400501443E-2</v>
      </c>
    </row>
    <row r="23" spans="2:24">
      <c r="B23">
        <v>19</v>
      </c>
      <c r="C23">
        <f t="shared" si="0"/>
        <v>95</v>
      </c>
      <c r="D23">
        <v>12365</v>
      </c>
      <c r="E23">
        <f t="shared" si="3"/>
        <v>1.0264936391494103E-2</v>
      </c>
      <c r="F23">
        <f t="shared" si="1"/>
        <v>3.079480917448231E-2</v>
      </c>
    </row>
    <row r="24" spans="2:24">
      <c r="B24">
        <v>20</v>
      </c>
      <c r="C24">
        <f t="shared" si="0"/>
        <v>100</v>
      </c>
      <c r="D24">
        <f>D23/2+D25/2</f>
        <v>12113.35</v>
      </c>
      <c r="E24">
        <f t="shared" si="3"/>
        <v>1.0056026464852819E-2</v>
      </c>
      <c r="F24">
        <f t="shared" si="1"/>
        <v>3.0168079394558456E-2</v>
      </c>
    </row>
    <row r="25" spans="2:24">
      <c r="B25">
        <v>21</v>
      </c>
      <c r="C25">
        <f t="shared" si="0"/>
        <v>105</v>
      </c>
      <c r="D25">
        <v>11861.7</v>
      </c>
      <c r="E25">
        <f t="shared" si="3"/>
        <v>9.8471165382115339E-3</v>
      </c>
      <c r="F25">
        <f t="shared" si="1"/>
        <v>2.9541349614634602E-2</v>
      </c>
    </row>
    <row r="26" spans="2:24">
      <c r="B26">
        <v>22</v>
      </c>
      <c r="C26">
        <f t="shared" si="0"/>
        <v>110</v>
      </c>
      <c r="D26">
        <v>11303</v>
      </c>
      <c r="E26">
        <f t="shared" si="3"/>
        <v>9.3833057851239673E-3</v>
      </c>
      <c r="F26">
        <f t="shared" si="1"/>
        <v>2.8149917355371902E-2</v>
      </c>
    </row>
    <row r="27" spans="2:24">
      <c r="B27">
        <v>23</v>
      </c>
      <c r="C27">
        <f t="shared" si="0"/>
        <v>115</v>
      </c>
      <c r="D27">
        <v>10425.700000000001</v>
      </c>
      <c r="E27">
        <f t="shared" si="3"/>
        <v>8.6550058501253593E-3</v>
      </c>
      <c r="F27">
        <f t="shared" si="1"/>
        <v>2.5965017550376078E-2</v>
      </c>
    </row>
    <row r="28" spans="2:24">
      <c r="B28">
        <v>24</v>
      </c>
      <c r="C28">
        <f t="shared" si="0"/>
        <v>120</v>
      </c>
      <c r="D28">
        <v>9418.4</v>
      </c>
      <c r="E28">
        <f t="shared" si="3"/>
        <v>7.8187850311078073E-3</v>
      </c>
      <c r="F28">
        <f t="shared" si="1"/>
        <v>2.3456355093323424E-2</v>
      </c>
    </row>
    <row r="29" spans="2:24">
      <c r="B29">
        <v>25</v>
      </c>
      <c r="C29">
        <f t="shared" si="0"/>
        <v>125</v>
      </c>
      <c r="D29">
        <v>8230.5</v>
      </c>
      <c r="E29">
        <f t="shared" si="3"/>
        <v>6.832637199368558E-3</v>
      </c>
      <c r="F29">
        <f t="shared" si="1"/>
        <v>2.0497911598105673E-2</v>
      </c>
      <c r="X29" s="5"/>
    </row>
    <row r="30" spans="2:24">
      <c r="B30">
        <v>26</v>
      </c>
      <c r="C30">
        <f t="shared" si="0"/>
        <v>130</v>
      </c>
      <c r="D30">
        <v>6942.1</v>
      </c>
      <c r="E30">
        <f t="shared" si="3"/>
        <v>5.7630582226762001E-3</v>
      </c>
      <c r="F30">
        <f t="shared" si="1"/>
        <v>1.7289174668028602E-2</v>
      </c>
    </row>
    <row r="31" spans="2:24">
      <c r="B31">
        <v>27</v>
      </c>
      <c r="C31">
        <f t="shared" si="0"/>
        <v>135</v>
      </c>
      <c r="D31">
        <v>5694.6</v>
      </c>
      <c r="E31">
        <f t="shared" si="3"/>
        <v>4.7274328164174945E-3</v>
      </c>
      <c r="F31">
        <f t="shared" si="1"/>
        <v>1.4182298449252484E-2</v>
      </c>
    </row>
    <row r="32" spans="2:24">
      <c r="B32">
        <v>28</v>
      </c>
      <c r="C32">
        <f t="shared" si="0"/>
        <v>140</v>
      </c>
      <c r="D32">
        <v>4573.5</v>
      </c>
      <c r="E32">
        <f t="shared" si="3"/>
        <v>3.7967397158510537E-3</v>
      </c>
      <c r="F32">
        <f t="shared" si="1"/>
        <v>1.1390219147553161E-2</v>
      </c>
    </row>
    <row r="33" spans="1:26">
      <c r="B33">
        <v>29</v>
      </c>
      <c r="C33">
        <f t="shared" si="0"/>
        <v>145</v>
      </c>
      <c r="D33">
        <v>3515.1</v>
      </c>
      <c r="E33">
        <f t="shared" si="3"/>
        <v>2.9180976878075957E-3</v>
      </c>
      <c r="F33">
        <f t="shared" si="1"/>
        <v>8.7542930634227877E-3</v>
      </c>
      <c r="L33" t="s">
        <v>22</v>
      </c>
      <c r="M33" t="s">
        <v>5</v>
      </c>
      <c r="N33" t="s">
        <v>6</v>
      </c>
      <c r="O33" s="5" t="s">
        <v>7</v>
      </c>
      <c r="P33" s="5" t="s">
        <v>8</v>
      </c>
      <c r="Q33" t="s">
        <v>9</v>
      </c>
      <c r="R33" t="s">
        <v>10</v>
      </c>
      <c r="S33" s="5"/>
      <c r="Z33" s="5"/>
    </row>
    <row r="34" spans="1:26">
      <c r="B34">
        <v>30</v>
      </c>
      <c r="C34">
        <f t="shared" si="0"/>
        <v>150</v>
      </c>
      <c r="D34">
        <v>2619.6999999999998</v>
      </c>
      <c r="E34">
        <f t="shared" si="3"/>
        <v>2.1747718451109663E-3</v>
      </c>
      <c r="F34">
        <f t="shared" si="1"/>
        <v>6.5243155353328988E-3</v>
      </c>
      <c r="L34">
        <v>1</v>
      </c>
      <c r="M34">
        <v>0.78</v>
      </c>
      <c r="N34">
        <v>1187.5</v>
      </c>
      <c r="O34">
        <v>532.70000000000005</v>
      </c>
      <c r="P34" s="5">
        <v>3.7199999999999997E-2</v>
      </c>
      <c r="Q34">
        <v>1.2729999999999999</v>
      </c>
      <c r="R34">
        <v>0</v>
      </c>
      <c r="Z34" s="5"/>
    </row>
    <row r="35" spans="1:26">
      <c r="B35" s="6">
        <v>31</v>
      </c>
      <c r="C35">
        <f t="shared" si="0"/>
        <v>155</v>
      </c>
      <c r="D35">
        <v>1896.1</v>
      </c>
      <c r="E35">
        <f t="shared" si="3"/>
        <v>1.5740676014486025E-3</v>
      </c>
      <c r="F35">
        <f t="shared" si="1"/>
        <v>4.722202804345807E-3</v>
      </c>
      <c r="L35">
        <v>2</v>
      </c>
      <c r="M35">
        <v>3.78</v>
      </c>
      <c r="N35">
        <v>1095.4000000000001</v>
      </c>
      <c r="O35">
        <v>403.6</v>
      </c>
      <c r="P35">
        <v>4.5199999999999997E-2</v>
      </c>
      <c r="Q35">
        <v>1.1739999999999999</v>
      </c>
      <c r="R35">
        <v>0</v>
      </c>
      <c r="X35" s="5"/>
    </row>
    <row r="36" spans="1:26">
      <c r="A36" s="6"/>
      <c r="B36" s="6">
        <v>32</v>
      </c>
      <c r="C36" s="6">
        <f t="shared" si="0"/>
        <v>160</v>
      </c>
      <c r="D36">
        <v>1354.9</v>
      </c>
      <c r="E36">
        <f t="shared" si="3"/>
        <v>1.1247846596712785E-3</v>
      </c>
      <c r="F36">
        <f t="shared" si="1"/>
        <v>3.3743539790138354E-3</v>
      </c>
      <c r="L36">
        <v>3</v>
      </c>
      <c r="M36">
        <v>6.78</v>
      </c>
      <c r="N36">
        <v>958.7</v>
      </c>
      <c r="O36">
        <v>313.89999999999998</v>
      </c>
      <c r="P36">
        <v>5.0900000000000001E-2</v>
      </c>
      <c r="Q36">
        <v>1.028</v>
      </c>
      <c r="R36" s="5">
        <v>13.784000000000001</v>
      </c>
      <c r="X36" s="5"/>
    </row>
    <row r="37" spans="1:26">
      <c r="B37">
        <v>33</v>
      </c>
      <c r="C37">
        <f t="shared" si="0"/>
        <v>165</v>
      </c>
      <c r="D37">
        <v>938</v>
      </c>
      <c r="E37">
        <f t="shared" si="3"/>
        <v>7.7869068622899058E-4</v>
      </c>
      <c r="F37">
        <f t="shared" si="1"/>
        <v>2.3360720586869718E-3</v>
      </c>
      <c r="L37">
        <v>4</v>
      </c>
      <c r="M37">
        <v>9.7799999999999994</v>
      </c>
      <c r="N37">
        <v>884.4</v>
      </c>
      <c r="O37">
        <v>275.5</v>
      </c>
      <c r="P37" s="5">
        <v>5.3499999999999999E-2</v>
      </c>
      <c r="Q37">
        <v>0.94799999999999995</v>
      </c>
      <c r="R37" s="5">
        <v>7.6070000000000002</v>
      </c>
    </row>
    <row r="38" spans="1:26">
      <c r="B38">
        <v>34</v>
      </c>
      <c r="C38">
        <f t="shared" si="0"/>
        <v>170</v>
      </c>
      <c r="D38">
        <v>661.7</v>
      </c>
      <c r="E38">
        <f t="shared" si="3"/>
        <v>5.4931729965642122E-4</v>
      </c>
      <c r="F38">
        <f t="shared" si="1"/>
        <v>1.6479518989692635E-3</v>
      </c>
      <c r="L38">
        <v>5</v>
      </c>
      <c r="M38">
        <v>12.78</v>
      </c>
      <c r="N38">
        <v>810.7</v>
      </c>
      <c r="O38">
        <v>261</v>
      </c>
      <c r="P38">
        <v>5.1799999999999999E-2</v>
      </c>
      <c r="Q38">
        <v>0.86899999999999999</v>
      </c>
      <c r="R38">
        <v>11.31</v>
      </c>
    </row>
    <row r="39" spans="1:26">
      <c r="B39">
        <v>35</v>
      </c>
      <c r="C39">
        <f t="shared" si="0"/>
        <v>175</v>
      </c>
      <c r="D39">
        <v>481.5</v>
      </c>
      <c r="E39">
        <f t="shared" si="3"/>
        <v>3.9972235119323989E-4</v>
      </c>
      <c r="F39">
        <f t="shared" si="1"/>
        <v>1.1991670535797198E-3</v>
      </c>
      <c r="L39">
        <v>6</v>
      </c>
      <c r="M39">
        <v>15.78</v>
      </c>
      <c r="N39">
        <v>825.5</v>
      </c>
      <c r="O39">
        <v>254.4</v>
      </c>
      <c r="P39">
        <v>5.4100000000000002E-2</v>
      </c>
      <c r="Q39">
        <v>0.88500000000000001</v>
      </c>
      <c r="R39">
        <v>8.9610000000000003</v>
      </c>
      <c r="Z39" s="5"/>
    </row>
    <row r="40" spans="1:26">
      <c r="B40">
        <v>36</v>
      </c>
      <c r="C40">
        <f t="shared" si="0"/>
        <v>180</v>
      </c>
      <c r="D40">
        <v>313.3</v>
      </c>
      <c r="E40">
        <f t="shared" ref="E40:E103" si="4">$B$2*10^(-6)*D40/$C$2*7.45*10^(-6)*10^6/$D$2*2*60</f>
        <v>2.6008933048565324E-4</v>
      </c>
      <c r="F40">
        <f t="shared" si="1"/>
        <v>7.8026799145695979E-4</v>
      </c>
      <c r="L40">
        <v>7</v>
      </c>
      <c r="M40">
        <v>18.78</v>
      </c>
      <c r="N40">
        <v>879.1</v>
      </c>
      <c r="O40">
        <v>259.89999999999998</v>
      </c>
      <c r="P40" s="5">
        <v>5.6399999999999999E-2</v>
      </c>
      <c r="Q40">
        <v>0.94199999999999995</v>
      </c>
      <c r="R40" s="5">
        <v>6.8529999999999998</v>
      </c>
    </row>
    <row r="41" spans="1:26">
      <c r="B41">
        <v>37</v>
      </c>
      <c r="C41">
        <f t="shared" si="0"/>
        <v>185</v>
      </c>
      <c r="D41">
        <v>231.7</v>
      </c>
      <c r="E41">
        <f t="shared" si="4"/>
        <v>1.9234822174760886E-4</v>
      </c>
      <c r="F41">
        <f t="shared" si="1"/>
        <v>5.7704466524282662E-4</v>
      </c>
      <c r="L41">
        <v>8</v>
      </c>
      <c r="M41">
        <v>21.78</v>
      </c>
      <c r="N41">
        <v>1139.8</v>
      </c>
      <c r="O41">
        <v>279.89999999999998</v>
      </c>
      <c r="P41">
        <v>6.7900000000000002E-2</v>
      </c>
      <c r="Q41">
        <v>1.222</v>
      </c>
      <c r="R41">
        <v>2.69</v>
      </c>
    </row>
    <row r="42" spans="1:26">
      <c r="B42">
        <v>38</v>
      </c>
      <c r="C42">
        <f t="shared" si="0"/>
        <v>190</v>
      </c>
      <c r="D42">
        <v>173.6</v>
      </c>
      <c r="E42">
        <f t="shared" si="4"/>
        <v>1.4411588819760422E-4</v>
      </c>
      <c r="F42">
        <f t="shared" si="1"/>
        <v>4.3234766459281267E-4</v>
      </c>
      <c r="L42">
        <v>9</v>
      </c>
      <c r="M42">
        <v>24.78</v>
      </c>
      <c r="N42">
        <v>1303.5999999999999</v>
      </c>
      <c r="O42">
        <v>311</v>
      </c>
      <c r="P42">
        <v>6.9900000000000004E-2</v>
      </c>
      <c r="Q42">
        <v>1.397</v>
      </c>
      <c r="R42">
        <v>2.419</v>
      </c>
    </row>
    <row r="43" spans="1:26">
      <c r="B43">
        <v>39</v>
      </c>
      <c r="C43">
        <f t="shared" si="0"/>
        <v>195</v>
      </c>
      <c r="D43">
        <v>113.6</v>
      </c>
      <c r="E43">
        <f t="shared" si="4"/>
        <v>9.4306249419630404E-5</v>
      </c>
      <c r="F43">
        <f t="shared" si="1"/>
        <v>2.8291874825889121E-4</v>
      </c>
      <c r="L43">
        <v>10</v>
      </c>
      <c r="M43">
        <v>27.78</v>
      </c>
      <c r="N43">
        <v>1815</v>
      </c>
      <c r="O43">
        <v>435</v>
      </c>
      <c r="P43">
        <v>6.9500000000000006E-2</v>
      </c>
      <c r="Q43">
        <v>1.9450000000000001</v>
      </c>
      <c r="R43">
        <v>2.3519999999999999</v>
      </c>
      <c r="X43" s="5"/>
    </row>
    <row r="44" spans="1:26">
      <c r="B44">
        <v>40</v>
      </c>
      <c r="C44">
        <f t="shared" si="0"/>
        <v>200</v>
      </c>
      <c r="D44">
        <f>D43/2+D45/2</f>
        <v>109.85</v>
      </c>
      <c r="E44">
        <f t="shared" si="4"/>
        <v>9.1193146996007061E-5</v>
      </c>
      <c r="F44">
        <f t="shared" si="1"/>
        <v>2.735794409880212E-4</v>
      </c>
      <c r="L44">
        <v>11</v>
      </c>
      <c r="M44">
        <v>30.78</v>
      </c>
      <c r="N44">
        <v>2618.6</v>
      </c>
      <c r="O44">
        <v>624.20000000000005</v>
      </c>
      <c r="P44">
        <v>6.9900000000000004E-2</v>
      </c>
      <c r="Q44">
        <v>2.8069999999999999</v>
      </c>
      <c r="R44">
        <v>2.3380000000000001</v>
      </c>
      <c r="X44" s="5"/>
    </row>
    <row r="45" spans="1:26">
      <c r="B45">
        <v>41</v>
      </c>
      <c r="C45">
        <f t="shared" si="0"/>
        <v>205</v>
      </c>
      <c r="D45">
        <v>106.1</v>
      </c>
      <c r="E45">
        <f t="shared" si="4"/>
        <v>8.8080044572383704E-5</v>
      </c>
      <c r="F45">
        <f t="shared" si="1"/>
        <v>2.6424013371715113E-4</v>
      </c>
      <c r="I45" s="10"/>
      <c r="L45">
        <v>12</v>
      </c>
      <c r="M45">
        <v>33.78</v>
      </c>
      <c r="N45">
        <v>3702.3</v>
      </c>
      <c r="O45">
        <v>875</v>
      </c>
      <c r="P45">
        <v>7.0499999999999993E-2</v>
      </c>
      <c r="Q45">
        <v>3.968</v>
      </c>
      <c r="R45">
        <v>2.2570000000000001</v>
      </c>
    </row>
    <row r="46" spans="1:26">
      <c r="B46">
        <v>42</v>
      </c>
      <c r="C46">
        <f t="shared" si="0"/>
        <v>210</v>
      </c>
      <c r="D46">
        <v>77.8</v>
      </c>
      <c r="E46">
        <f t="shared" si="4"/>
        <v>6.4586498282106028E-5</v>
      </c>
      <c r="F46">
        <f t="shared" si="1"/>
        <v>1.9375949484631808E-4</v>
      </c>
      <c r="L46">
        <v>13</v>
      </c>
      <c r="M46">
        <v>36.78</v>
      </c>
      <c r="N46">
        <v>5059.1000000000004</v>
      </c>
      <c r="O46">
        <v>1188.2</v>
      </c>
      <c r="P46">
        <v>7.0999999999999994E-2</v>
      </c>
      <c r="Q46">
        <v>5.4219999999999997</v>
      </c>
      <c r="R46">
        <v>2.2029999999999998</v>
      </c>
      <c r="U46" s="5"/>
      <c r="Z46" s="5"/>
    </row>
    <row r="47" spans="1:26">
      <c r="B47">
        <v>43</v>
      </c>
      <c r="C47">
        <f t="shared" si="0"/>
        <v>215</v>
      </c>
      <c r="D47">
        <v>36.700000000000003</v>
      </c>
      <c r="E47">
        <f t="shared" si="4"/>
        <v>3.0466895719193986E-5</v>
      </c>
      <c r="F47">
        <f t="shared" si="1"/>
        <v>9.140068715758196E-5</v>
      </c>
      <c r="L47">
        <v>14</v>
      </c>
      <c r="M47">
        <v>39.78</v>
      </c>
      <c r="N47">
        <v>6617.7</v>
      </c>
      <c r="O47">
        <v>1534.9</v>
      </c>
      <c r="P47">
        <v>7.1900000000000006E-2</v>
      </c>
      <c r="Q47">
        <v>7.093</v>
      </c>
      <c r="R47">
        <v>2.1179999999999999</v>
      </c>
    </row>
    <row r="48" spans="1:26">
      <c r="B48">
        <v>44</v>
      </c>
      <c r="C48">
        <f t="shared" si="0"/>
        <v>220</v>
      </c>
      <c r="D48">
        <v>48.3</v>
      </c>
      <c r="E48">
        <f t="shared" si="4"/>
        <v>4.0096759216268918E-5</v>
      </c>
      <c r="F48">
        <f t="shared" si="1"/>
        <v>1.2029027764880675E-4</v>
      </c>
      <c r="L48">
        <v>15</v>
      </c>
      <c r="M48">
        <v>42.78</v>
      </c>
      <c r="N48">
        <v>8100.9</v>
      </c>
      <c r="O48">
        <v>1912</v>
      </c>
      <c r="P48">
        <v>7.0599999999999996E-2</v>
      </c>
      <c r="Q48">
        <v>8.6829999999999998</v>
      </c>
      <c r="R48">
        <v>2.1459999999999999</v>
      </c>
    </row>
    <row r="49" spans="2:18">
      <c r="B49">
        <v>45</v>
      </c>
      <c r="C49">
        <f t="shared" si="0"/>
        <v>225</v>
      </c>
      <c r="D49">
        <v>88.2</v>
      </c>
      <c r="E49">
        <f t="shared" si="4"/>
        <v>7.3220169003621502E-5</v>
      </c>
      <c r="F49">
        <f t="shared" si="1"/>
        <v>2.1966050701086449E-4</v>
      </c>
      <c r="L49">
        <v>16</v>
      </c>
      <c r="M49">
        <v>45.78</v>
      </c>
      <c r="N49">
        <v>9466.6</v>
      </c>
      <c r="O49">
        <v>2137.3000000000002</v>
      </c>
      <c r="P49">
        <v>7.3800000000000004E-2</v>
      </c>
      <c r="Q49">
        <v>10.146000000000001</v>
      </c>
      <c r="R49">
        <v>2.0990000000000002</v>
      </c>
    </row>
    <row r="50" spans="2:18">
      <c r="B50">
        <v>46</v>
      </c>
      <c r="C50">
        <f t="shared" si="0"/>
        <v>230</v>
      </c>
      <c r="D50">
        <v>97.7</v>
      </c>
      <c r="E50">
        <f t="shared" si="4"/>
        <v>8.1106695143467385E-5</v>
      </c>
      <c r="F50">
        <f t="shared" si="1"/>
        <v>2.4332008543040217E-4</v>
      </c>
      <c r="L50">
        <v>17</v>
      </c>
      <c r="M50">
        <v>48.78</v>
      </c>
      <c r="N50">
        <v>10725.5</v>
      </c>
      <c r="O50">
        <v>2429.1</v>
      </c>
      <c r="P50">
        <v>7.3599999999999999E-2</v>
      </c>
      <c r="Q50">
        <v>11.496</v>
      </c>
      <c r="R50">
        <v>2.0670000000000002</v>
      </c>
    </row>
    <row r="51" spans="2:18">
      <c r="B51">
        <v>47</v>
      </c>
      <c r="C51">
        <f t="shared" si="0"/>
        <v>235</v>
      </c>
      <c r="D51">
        <v>108.1</v>
      </c>
      <c r="E51">
        <f t="shared" si="4"/>
        <v>8.9740365864982819E-5</v>
      </c>
      <c r="F51">
        <f t="shared" si="1"/>
        <v>2.6922109759494844E-4</v>
      </c>
      <c r="L51">
        <v>18</v>
      </c>
      <c r="M51">
        <v>51.78</v>
      </c>
      <c r="N51">
        <v>11640.1</v>
      </c>
      <c r="O51">
        <v>2636.5</v>
      </c>
      <c r="P51">
        <v>7.3599999999999999E-2</v>
      </c>
      <c r="Q51">
        <v>12.476000000000001</v>
      </c>
      <c r="R51">
        <v>2.04</v>
      </c>
    </row>
    <row r="52" spans="2:18">
      <c r="B52">
        <v>48</v>
      </c>
      <c r="C52">
        <f t="shared" si="0"/>
        <v>240</v>
      </c>
      <c r="D52">
        <v>88.3</v>
      </c>
      <c r="E52">
        <f t="shared" si="4"/>
        <v>7.3303185068251454E-5</v>
      </c>
      <c r="F52">
        <f t="shared" si="1"/>
        <v>2.1990955520475436E-4</v>
      </c>
      <c r="L52">
        <v>19</v>
      </c>
      <c r="M52">
        <v>54.78</v>
      </c>
      <c r="N52">
        <v>12106.1</v>
      </c>
      <c r="O52">
        <v>2746.2</v>
      </c>
      <c r="P52">
        <v>7.3499999999999996E-2</v>
      </c>
      <c r="Q52">
        <v>12.975</v>
      </c>
      <c r="R52">
        <v>2.044</v>
      </c>
    </row>
    <row r="53" spans="2:18">
      <c r="B53">
        <v>49</v>
      </c>
      <c r="C53">
        <f t="shared" si="0"/>
        <v>245</v>
      </c>
      <c r="D53">
        <v>38.299999999999997</v>
      </c>
      <c r="E53">
        <f t="shared" si="4"/>
        <v>3.1795152753273283E-5</v>
      </c>
      <c r="F53">
        <f t="shared" si="1"/>
        <v>9.5385458259819844E-5</v>
      </c>
      <c r="L53">
        <v>20</v>
      </c>
      <c r="M53">
        <v>57.78</v>
      </c>
      <c r="N53">
        <v>12365</v>
      </c>
      <c r="O53">
        <v>2795.5</v>
      </c>
      <c r="P53">
        <v>7.3700000000000002E-2</v>
      </c>
      <c r="Q53">
        <v>13.253</v>
      </c>
      <c r="R53" s="5">
        <v>2.0150000000000001</v>
      </c>
    </row>
    <row r="54" spans="2:18">
      <c r="B54">
        <v>50</v>
      </c>
      <c r="C54">
        <f t="shared" si="0"/>
        <v>250</v>
      </c>
      <c r="D54">
        <v>62.4</v>
      </c>
      <c r="E54">
        <f t="shared" si="4"/>
        <v>5.180202432909276E-5</v>
      </c>
      <c r="F54">
        <f t="shared" si="1"/>
        <v>1.5540607298727827E-4</v>
      </c>
      <c r="G54" s="5"/>
      <c r="L54" t="s">
        <v>22</v>
      </c>
      <c r="M54" t="s">
        <v>5</v>
      </c>
      <c r="N54" t="s">
        <v>6</v>
      </c>
      <c r="O54" t="s">
        <v>7</v>
      </c>
      <c r="P54" s="5" t="s">
        <v>8</v>
      </c>
      <c r="Q54" t="s">
        <v>9</v>
      </c>
      <c r="R54" t="s">
        <v>10</v>
      </c>
    </row>
    <row r="55" spans="2:18">
      <c r="B55">
        <v>51</v>
      </c>
      <c r="C55">
        <f t="shared" si="0"/>
        <v>255</v>
      </c>
      <c r="D55">
        <v>50</v>
      </c>
      <c r="E55">
        <f t="shared" si="4"/>
        <v>4.150803231497817E-5</v>
      </c>
      <c r="F55">
        <f t="shared" si="1"/>
        <v>1.2452409694493452E-4</v>
      </c>
      <c r="L55">
        <v>1</v>
      </c>
      <c r="M55">
        <v>0.78</v>
      </c>
      <c r="N55">
        <v>11819.9</v>
      </c>
      <c r="O55">
        <v>2722</v>
      </c>
      <c r="P55" s="5">
        <v>7.2400000000000006E-2</v>
      </c>
      <c r="Q55">
        <v>12.769</v>
      </c>
      <c r="R55">
        <v>4.1609999999999996</v>
      </c>
    </row>
    <row r="56" spans="2:18">
      <c r="B56">
        <v>52</v>
      </c>
      <c r="C56">
        <f t="shared" si="0"/>
        <v>260</v>
      </c>
      <c r="D56">
        <v>43.5</v>
      </c>
      <c r="E56">
        <f t="shared" si="4"/>
        <v>3.6111988114031014E-5</v>
      </c>
      <c r="F56">
        <f t="shared" si="1"/>
        <v>1.0833596434209304E-4</v>
      </c>
      <c r="L56">
        <v>2</v>
      </c>
      <c r="M56">
        <v>3.78</v>
      </c>
      <c r="N56">
        <v>11861.7</v>
      </c>
      <c r="O56">
        <v>2701.7</v>
      </c>
      <c r="P56" s="5">
        <v>7.3200000000000001E-2</v>
      </c>
      <c r="Q56">
        <v>12.814</v>
      </c>
      <c r="R56">
        <v>2.085</v>
      </c>
    </row>
    <row r="57" spans="2:18">
      <c r="B57">
        <v>53</v>
      </c>
      <c r="C57">
        <f t="shared" si="0"/>
        <v>265</v>
      </c>
      <c r="D57">
        <v>83</v>
      </c>
      <c r="E57">
        <f t="shared" si="4"/>
        <v>6.8903333642863785E-5</v>
      </c>
      <c r="F57">
        <f t="shared" si="1"/>
        <v>2.0671000092859136E-4</v>
      </c>
      <c r="L57">
        <v>3</v>
      </c>
      <c r="M57">
        <v>6.78</v>
      </c>
      <c r="N57">
        <v>11303</v>
      </c>
      <c r="O57">
        <v>2576</v>
      </c>
      <c r="P57" s="5">
        <v>7.3099999999999998E-2</v>
      </c>
      <c r="Q57">
        <v>12.21</v>
      </c>
      <c r="R57">
        <v>2.1549999999999998</v>
      </c>
    </row>
    <row r="58" spans="2:18">
      <c r="B58">
        <v>54</v>
      </c>
      <c r="C58">
        <f t="shared" si="0"/>
        <v>270</v>
      </c>
      <c r="D58">
        <v>90.5</v>
      </c>
      <c r="E58">
        <f t="shared" si="4"/>
        <v>7.5129538490110499E-5</v>
      </c>
      <c r="F58">
        <f t="shared" si="1"/>
        <v>2.253886154703315E-4</v>
      </c>
      <c r="L58">
        <v>4</v>
      </c>
      <c r="M58">
        <v>9.7799999999999994</v>
      </c>
      <c r="N58">
        <v>10425.700000000001</v>
      </c>
      <c r="O58">
        <v>2387.6999999999998</v>
      </c>
      <c r="P58" s="5">
        <v>7.2800000000000004E-2</v>
      </c>
      <c r="Q58">
        <v>11.263</v>
      </c>
      <c r="R58">
        <v>2.2080000000000002</v>
      </c>
    </row>
    <row r="59" spans="2:18">
      <c r="B59">
        <v>55</v>
      </c>
      <c r="C59">
        <f t="shared" si="0"/>
        <v>275</v>
      </c>
      <c r="D59">
        <v>89.3</v>
      </c>
      <c r="E59">
        <f t="shared" si="4"/>
        <v>7.4133345714551025E-5</v>
      </c>
      <c r="F59">
        <f t="shared" si="1"/>
        <v>2.2240003714365307E-4</v>
      </c>
      <c r="L59">
        <v>5</v>
      </c>
      <c r="M59">
        <v>12.78</v>
      </c>
      <c r="N59">
        <v>9418.4</v>
      </c>
      <c r="O59">
        <v>2166.4</v>
      </c>
      <c r="P59" s="5">
        <v>7.2499999999999995E-2</v>
      </c>
      <c r="Q59">
        <v>10.175000000000001</v>
      </c>
      <c r="R59">
        <v>2.2629999999999999</v>
      </c>
    </row>
    <row r="60" spans="2:18">
      <c r="B60">
        <v>56</v>
      </c>
      <c r="C60">
        <f t="shared" si="0"/>
        <v>280</v>
      </c>
      <c r="D60">
        <v>83.9</v>
      </c>
      <c r="E60">
        <f t="shared" si="4"/>
        <v>6.9650478224533391E-5</v>
      </c>
      <c r="F60">
        <f t="shared" si="1"/>
        <v>2.0895143467360017E-4</v>
      </c>
      <c r="L60">
        <v>6</v>
      </c>
      <c r="M60">
        <v>15.78</v>
      </c>
      <c r="N60">
        <v>8230.5</v>
      </c>
      <c r="O60">
        <v>1890.9</v>
      </c>
      <c r="P60" s="5">
        <v>7.2499999999999995E-2</v>
      </c>
      <c r="Q60">
        <v>8.891</v>
      </c>
      <c r="R60" s="5">
        <v>2.3050000000000002</v>
      </c>
    </row>
    <row r="61" spans="2:18">
      <c r="B61">
        <v>57</v>
      </c>
      <c r="C61">
        <f t="shared" si="0"/>
        <v>285</v>
      </c>
      <c r="D61">
        <v>83.3</v>
      </c>
      <c r="E61">
        <f t="shared" si="4"/>
        <v>6.9152381836753654E-5</v>
      </c>
      <c r="F61">
        <f t="shared" si="1"/>
        <v>2.0745714551026096E-4</v>
      </c>
      <c r="L61">
        <v>7</v>
      </c>
      <c r="M61">
        <v>18.78</v>
      </c>
      <c r="N61">
        <v>6942.1</v>
      </c>
      <c r="O61" s="5">
        <v>1592.1</v>
      </c>
      <c r="P61" s="5">
        <v>7.2700000000000001E-2</v>
      </c>
      <c r="Q61">
        <v>7.4989999999999997</v>
      </c>
      <c r="R61" s="5">
        <v>2.3740000000000001</v>
      </c>
    </row>
    <row r="62" spans="2:18">
      <c r="B62">
        <v>58</v>
      </c>
      <c r="C62">
        <f t="shared" si="0"/>
        <v>290</v>
      </c>
      <c r="D62">
        <v>82.7</v>
      </c>
      <c r="E62">
        <f t="shared" si="4"/>
        <v>6.8654285448973903E-5</v>
      </c>
      <c r="F62">
        <f t="shared" si="1"/>
        <v>2.0596285634692172E-4</v>
      </c>
      <c r="L62">
        <v>8</v>
      </c>
      <c r="M62">
        <v>21.78</v>
      </c>
      <c r="N62">
        <v>5694.6</v>
      </c>
      <c r="O62">
        <v>1318.9</v>
      </c>
      <c r="P62" s="5">
        <v>7.1999999999999995E-2</v>
      </c>
      <c r="Q62" s="5">
        <v>6.1520000000000001</v>
      </c>
      <c r="R62" s="5">
        <v>2.419</v>
      </c>
    </row>
    <row r="63" spans="2:18">
      <c r="B63">
        <v>59</v>
      </c>
      <c r="C63">
        <f t="shared" si="0"/>
        <v>295</v>
      </c>
      <c r="D63">
        <v>82.1</v>
      </c>
      <c r="E63">
        <f t="shared" si="4"/>
        <v>6.8156189061194166E-5</v>
      </c>
      <c r="F63">
        <f t="shared" si="1"/>
        <v>2.0446856718358251E-4</v>
      </c>
      <c r="L63">
        <v>9</v>
      </c>
      <c r="M63">
        <v>24.78</v>
      </c>
      <c r="N63">
        <v>4573.5</v>
      </c>
      <c r="O63">
        <v>1071.9000000000001</v>
      </c>
      <c r="P63">
        <v>7.1099999999999997E-2</v>
      </c>
      <c r="Q63">
        <v>4.9409999999999998</v>
      </c>
      <c r="R63">
        <v>2.4209999999999998</v>
      </c>
    </row>
    <row r="64" spans="2:18">
      <c r="B64">
        <v>60</v>
      </c>
      <c r="C64">
        <f t="shared" si="0"/>
        <v>300</v>
      </c>
      <c r="D64">
        <f>D63/2+D65/2</f>
        <v>89.449999999999989</v>
      </c>
      <c r="E64">
        <f t="shared" si="4"/>
        <v>7.4257869811495945E-5</v>
      </c>
      <c r="F64">
        <f t="shared" si="1"/>
        <v>2.2277360943448785E-4</v>
      </c>
      <c r="L64">
        <v>10</v>
      </c>
      <c r="M64">
        <v>27.78</v>
      </c>
      <c r="N64">
        <v>3515.1</v>
      </c>
      <c r="O64">
        <v>823.3</v>
      </c>
      <c r="P64" s="5">
        <v>7.1199999999999999E-2</v>
      </c>
      <c r="Q64" s="5">
        <v>3.7970000000000002</v>
      </c>
      <c r="R64" s="5">
        <v>2.4209999999999998</v>
      </c>
    </row>
    <row r="65" spans="2:18">
      <c r="B65">
        <v>61</v>
      </c>
      <c r="C65">
        <f t="shared" si="0"/>
        <v>305</v>
      </c>
      <c r="D65">
        <v>96.8</v>
      </c>
      <c r="E65">
        <f t="shared" si="4"/>
        <v>8.0359550561797738E-5</v>
      </c>
      <c r="F65">
        <f t="shared" si="1"/>
        <v>2.4107865168539322E-4</v>
      </c>
      <c r="L65">
        <v>11</v>
      </c>
      <c r="M65">
        <v>30.78</v>
      </c>
      <c r="N65">
        <v>2619.6999999999998</v>
      </c>
      <c r="O65">
        <v>616.6</v>
      </c>
      <c r="P65">
        <v>7.0800000000000002E-2</v>
      </c>
      <c r="Q65">
        <v>2.83</v>
      </c>
      <c r="R65" s="5">
        <v>2.4390000000000001</v>
      </c>
    </row>
    <row r="66" spans="2:18">
      <c r="B66">
        <v>62</v>
      </c>
      <c r="C66">
        <f t="shared" si="0"/>
        <v>310</v>
      </c>
      <c r="D66">
        <v>101.5</v>
      </c>
      <c r="E66">
        <f t="shared" si="4"/>
        <v>8.4261305599405697E-5</v>
      </c>
      <c r="F66">
        <f t="shared" si="1"/>
        <v>2.5278391679821712E-4</v>
      </c>
      <c r="L66">
        <v>12</v>
      </c>
      <c r="M66">
        <v>33.78</v>
      </c>
      <c r="N66">
        <v>1896.1</v>
      </c>
      <c r="O66">
        <v>445.5</v>
      </c>
      <c r="P66" s="5">
        <v>7.0900000000000005E-2</v>
      </c>
      <c r="Q66">
        <v>2.048</v>
      </c>
      <c r="R66">
        <v>2.4319999999999999</v>
      </c>
    </row>
    <row r="67" spans="2:18">
      <c r="B67">
        <v>63</v>
      </c>
      <c r="C67">
        <f t="shared" si="0"/>
        <v>315</v>
      </c>
      <c r="D67">
        <v>102.5</v>
      </c>
      <c r="E67">
        <f t="shared" si="4"/>
        <v>8.5091466245705281E-5</v>
      </c>
      <c r="F67">
        <f t="shared" si="1"/>
        <v>2.5527439873711586E-4</v>
      </c>
      <c r="L67">
        <v>13</v>
      </c>
      <c r="M67">
        <v>36.78</v>
      </c>
      <c r="N67">
        <v>1354.9</v>
      </c>
      <c r="O67">
        <v>315.39999999999998</v>
      </c>
      <c r="P67" s="5">
        <v>7.1599999999999997E-2</v>
      </c>
      <c r="Q67">
        <v>1.464</v>
      </c>
      <c r="R67" s="5">
        <v>2.302</v>
      </c>
    </row>
    <row r="68" spans="2:18">
      <c r="B68">
        <v>64</v>
      </c>
      <c r="C68">
        <f t="shared" si="0"/>
        <v>320</v>
      </c>
      <c r="D68">
        <v>162.9</v>
      </c>
      <c r="E68">
        <f t="shared" si="4"/>
        <v>1.3523316928219892E-4</v>
      </c>
      <c r="F68">
        <f t="shared" si="1"/>
        <v>4.0569950784659673E-4</v>
      </c>
      <c r="L68">
        <v>14</v>
      </c>
      <c r="M68">
        <v>39.78</v>
      </c>
      <c r="N68">
        <v>938</v>
      </c>
      <c r="O68">
        <v>218.4</v>
      </c>
      <c r="P68" s="5">
        <v>7.1599999999999997E-2</v>
      </c>
      <c r="Q68">
        <v>1.0129999999999999</v>
      </c>
      <c r="R68" s="5">
        <v>2.379</v>
      </c>
    </row>
    <row r="69" spans="2:18">
      <c r="B69">
        <v>65</v>
      </c>
      <c r="C69">
        <f t="shared" ref="C69:C132" si="5">B69*100/60*3</f>
        <v>325</v>
      </c>
      <c r="D69">
        <v>168.2</v>
      </c>
      <c r="E69">
        <f t="shared" si="4"/>
        <v>1.3963302070758653E-4</v>
      </c>
      <c r="F69">
        <f t="shared" ref="F69:F132" si="6">E69*3</f>
        <v>4.188990621227596E-4</v>
      </c>
      <c r="L69">
        <v>15</v>
      </c>
      <c r="M69">
        <v>42.78</v>
      </c>
      <c r="N69">
        <v>661.7</v>
      </c>
      <c r="O69">
        <v>150.30000000000001</v>
      </c>
      <c r="P69" s="5">
        <v>7.3400000000000007E-2</v>
      </c>
      <c r="Q69">
        <v>0.71499999999999997</v>
      </c>
      <c r="R69">
        <v>2.23</v>
      </c>
    </row>
    <row r="70" spans="2:18">
      <c r="B70">
        <v>66</v>
      </c>
      <c r="C70">
        <f t="shared" si="5"/>
        <v>330</v>
      </c>
      <c r="D70">
        <v>208.9</v>
      </c>
      <c r="E70">
        <f t="shared" si="4"/>
        <v>1.734205590119788E-4</v>
      </c>
      <c r="F70">
        <f t="shared" si="6"/>
        <v>5.2026167703593637E-4</v>
      </c>
      <c r="L70">
        <v>16</v>
      </c>
      <c r="M70">
        <v>45.78</v>
      </c>
      <c r="N70">
        <v>481.5</v>
      </c>
      <c r="O70">
        <v>108.5</v>
      </c>
      <c r="P70" s="5">
        <v>7.3899999999999993E-2</v>
      </c>
      <c r="Q70">
        <v>0.52</v>
      </c>
      <c r="R70">
        <v>2.0059999999999998</v>
      </c>
    </row>
    <row r="71" spans="2:18">
      <c r="B71">
        <v>67</v>
      </c>
      <c r="C71">
        <f t="shared" si="5"/>
        <v>335</v>
      </c>
      <c r="D71">
        <v>270.2</v>
      </c>
      <c r="E71">
        <f t="shared" si="4"/>
        <v>2.2430940663014208E-4</v>
      </c>
      <c r="F71">
        <f t="shared" si="6"/>
        <v>6.7292821989042623E-4</v>
      </c>
      <c r="L71">
        <v>17</v>
      </c>
      <c r="M71">
        <v>48.78</v>
      </c>
      <c r="N71">
        <v>313.3</v>
      </c>
      <c r="O71" s="5">
        <v>69.7</v>
      </c>
      <c r="P71" s="5">
        <v>7.4899999999999994E-2</v>
      </c>
      <c r="Q71">
        <v>0.33800000000000002</v>
      </c>
      <c r="R71">
        <v>1.774</v>
      </c>
    </row>
    <row r="72" spans="2:18">
      <c r="B72">
        <v>68</v>
      </c>
      <c r="C72">
        <f t="shared" si="5"/>
        <v>340</v>
      </c>
      <c r="D72">
        <v>317</v>
      </c>
      <c r="E72">
        <f t="shared" si="4"/>
        <v>2.6316092487696166E-4</v>
      </c>
      <c r="F72">
        <f t="shared" si="6"/>
        <v>7.8948277463088503E-4</v>
      </c>
      <c r="L72">
        <v>18</v>
      </c>
      <c r="M72">
        <v>51.780999999999999</v>
      </c>
      <c r="N72">
        <v>231.7</v>
      </c>
      <c r="O72" s="5">
        <v>49.5</v>
      </c>
      <c r="P72" s="5">
        <v>7.8100000000000003E-2</v>
      </c>
      <c r="Q72">
        <v>0.25</v>
      </c>
      <c r="R72">
        <v>1.7250000000000001</v>
      </c>
    </row>
    <row r="73" spans="2:18">
      <c r="B73">
        <v>69</v>
      </c>
      <c r="C73">
        <f t="shared" si="5"/>
        <v>345</v>
      </c>
      <c r="D73">
        <v>376.6</v>
      </c>
      <c r="E73">
        <f t="shared" si="4"/>
        <v>3.1263849939641562E-4</v>
      </c>
      <c r="F73">
        <f t="shared" si="6"/>
        <v>9.379154981892469E-4</v>
      </c>
      <c r="L73">
        <v>19</v>
      </c>
      <c r="M73">
        <v>54.780999999999999</v>
      </c>
      <c r="N73">
        <v>173.6</v>
      </c>
      <c r="O73">
        <v>46.7</v>
      </c>
      <c r="P73" s="5">
        <v>6.2E-2</v>
      </c>
      <c r="Q73">
        <v>0.188</v>
      </c>
      <c r="R73">
        <v>1.278</v>
      </c>
    </row>
    <row r="74" spans="2:18">
      <c r="B74">
        <v>70</v>
      </c>
      <c r="C74">
        <f t="shared" si="5"/>
        <v>350</v>
      </c>
      <c r="D74">
        <v>412.5</v>
      </c>
      <c r="E74">
        <f t="shared" si="4"/>
        <v>3.4244126659856996E-4</v>
      </c>
      <c r="F74">
        <f t="shared" si="6"/>
        <v>1.0273237997957098E-3</v>
      </c>
      <c r="L74">
        <v>20</v>
      </c>
      <c r="M74">
        <v>57.780999999999999</v>
      </c>
      <c r="N74">
        <v>113.6</v>
      </c>
      <c r="O74">
        <v>49.2</v>
      </c>
      <c r="P74">
        <v>3.85E-2</v>
      </c>
      <c r="Q74">
        <v>0.123</v>
      </c>
      <c r="R74">
        <v>1.115</v>
      </c>
    </row>
    <row r="75" spans="2:18">
      <c r="B75">
        <v>71</v>
      </c>
      <c r="C75">
        <f t="shared" si="5"/>
        <v>355</v>
      </c>
      <c r="D75">
        <v>544.79999999999995</v>
      </c>
      <c r="E75">
        <f t="shared" si="4"/>
        <v>4.5227152010400215E-4</v>
      </c>
      <c r="F75">
        <f t="shared" si="6"/>
        <v>1.3568145603120065E-3</v>
      </c>
      <c r="L75" t="s">
        <v>22</v>
      </c>
      <c r="M75" t="s">
        <v>5</v>
      </c>
      <c r="N75" t="s">
        <v>6</v>
      </c>
      <c r="O75" t="s">
        <v>7</v>
      </c>
      <c r="P75" s="5" t="s">
        <v>8</v>
      </c>
      <c r="Q75" t="s">
        <v>9</v>
      </c>
      <c r="R75" s="5" t="s">
        <v>10</v>
      </c>
    </row>
    <row r="76" spans="2:18">
      <c r="B76">
        <v>72</v>
      </c>
      <c r="C76">
        <f t="shared" si="5"/>
        <v>360</v>
      </c>
      <c r="D76">
        <v>637.70000000000005</v>
      </c>
      <c r="E76">
        <f t="shared" si="4"/>
        <v>5.2939344414523173E-4</v>
      </c>
      <c r="F76">
        <f t="shared" si="6"/>
        <v>1.5881803324356951E-3</v>
      </c>
      <c r="L76">
        <v>1</v>
      </c>
      <c r="M76">
        <v>3.78</v>
      </c>
      <c r="N76">
        <v>106.1</v>
      </c>
      <c r="O76">
        <v>56.7</v>
      </c>
      <c r="P76" s="5">
        <v>3.1199999999999999E-2</v>
      </c>
      <c r="Q76">
        <v>7.3689999999999998</v>
      </c>
      <c r="R76" s="5">
        <v>0.67400000000000004</v>
      </c>
    </row>
    <row r="77" spans="2:18">
      <c r="B77">
        <v>73</v>
      </c>
      <c r="C77">
        <f t="shared" si="5"/>
        <v>365</v>
      </c>
      <c r="D77">
        <v>815.9</v>
      </c>
      <c r="E77">
        <f t="shared" si="4"/>
        <v>6.7732807131581387E-4</v>
      </c>
      <c r="F77">
        <f t="shared" si="6"/>
        <v>2.0319842139474415E-3</v>
      </c>
      <c r="L77">
        <v>2</v>
      </c>
      <c r="M77">
        <v>6.7809999999999997</v>
      </c>
      <c r="N77">
        <v>77.8</v>
      </c>
      <c r="O77" s="5">
        <v>53</v>
      </c>
      <c r="P77" s="5">
        <v>2.4500000000000001E-2</v>
      </c>
      <c r="Q77">
        <v>5.399</v>
      </c>
      <c r="R77">
        <v>0.47899999999999998</v>
      </c>
    </row>
    <row r="78" spans="2:18">
      <c r="B78">
        <v>74</v>
      </c>
      <c r="C78">
        <f t="shared" si="5"/>
        <v>370</v>
      </c>
      <c r="D78">
        <v>984</v>
      </c>
      <c r="E78">
        <f t="shared" si="4"/>
        <v>8.1687807595877046E-4</v>
      </c>
      <c r="F78">
        <f t="shared" si="6"/>
        <v>2.4506342278763113E-3</v>
      </c>
      <c r="L78">
        <v>3</v>
      </c>
      <c r="M78">
        <v>9.7799999999999994</v>
      </c>
      <c r="N78">
        <v>36.700000000000003</v>
      </c>
      <c r="O78">
        <v>48</v>
      </c>
      <c r="P78" s="5">
        <v>1.2699999999999999E-2</v>
      </c>
      <c r="Q78">
        <v>2.5449999999999999</v>
      </c>
      <c r="R78">
        <v>0.19900000000000001</v>
      </c>
    </row>
    <row r="79" spans="2:18">
      <c r="B79">
        <v>75</v>
      </c>
      <c r="C79">
        <f t="shared" si="5"/>
        <v>375</v>
      </c>
      <c r="D79">
        <v>1167</v>
      </c>
      <c r="E79">
        <f t="shared" si="4"/>
        <v>9.6879747423159039E-4</v>
      </c>
      <c r="F79">
        <f t="shared" si="6"/>
        <v>2.9063924226947714E-3</v>
      </c>
      <c r="L79">
        <v>4</v>
      </c>
      <c r="M79">
        <v>12.781000000000001</v>
      </c>
      <c r="N79">
        <v>48.3</v>
      </c>
      <c r="O79" s="5">
        <v>54.8</v>
      </c>
      <c r="P79" s="5">
        <v>1.47E-2</v>
      </c>
      <c r="Q79">
        <v>3.355</v>
      </c>
      <c r="R79">
        <v>0.126</v>
      </c>
    </row>
    <row r="80" spans="2:18">
      <c r="B80">
        <v>76</v>
      </c>
      <c r="C80">
        <f t="shared" si="5"/>
        <v>380</v>
      </c>
      <c r="D80">
        <v>1421</v>
      </c>
      <c r="E80">
        <f t="shared" si="4"/>
        <v>1.1796582783916798E-3</v>
      </c>
      <c r="F80">
        <f t="shared" si="6"/>
        <v>3.5389748351750397E-3</v>
      </c>
      <c r="L80">
        <v>5</v>
      </c>
      <c r="M80">
        <v>15.78</v>
      </c>
      <c r="N80">
        <v>88.2</v>
      </c>
      <c r="O80">
        <v>63.1</v>
      </c>
      <c r="P80">
        <v>2.3300000000000001E-2</v>
      </c>
      <c r="Q80">
        <v>6.125</v>
      </c>
      <c r="R80">
        <v>0.29699999999999999</v>
      </c>
    </row>
    <row r="81" spans="2:18">
      <c r="B81">
        <v>77</v>
      </c>
      <c r="C81">
        <f t="shared" si="5"/>
        <v>385</v>
      </c>
      <c r="D81">
        <v>1672.6</v>
      </c>
      <c r="E81">
        <f t="shared" si="4"/>
        <v>1.3885266970006496E-3</v>
      </c>
      <c r="F81">
        <f t="shared" si="6"/>
        <v>4.1655800910019494E-3</v>
      </c>
      <c r="L81">
        <v>6</v>
      </c>
      <c r="M81">
        <v>18.78</v>
      </c>
      <c r="N81">
        <v>97.7</v>
      </c>
      <c r="O81">
        <v>62.6</v>
      </c>
      <c r="P81" s="5">
        <v>2.5999999999999999E-2</v>
      </c>
      <c r="Q81">
        <v>6.7809999999999997</v>
      </c>
      <c r="R81">
        <v>0.249</v>
      </c>
    </row>
    <row r="82" spans="2:18">
      <c r="B82">
        <v>78</v>
      </c>
      <c r="C82">
        <f t="shared" si="5"/>
        <v>390</v>
      </c>
      <c r="D82">
        <v>1963.3</v>
      </c>
      <c r="E82">
        <f t="shared" si="4"/>
        <v>1.6298543968799332E-3</v>
      </c>
      <c r="F82">
        <f t="shared" si="6"/>
        <v>4.8895631906397995E-3</v>
      </c>
      <c r="L82">
        <v>7</v>
      </c>
      <c r="M82">
        <v>21.780999999999999</v>
      </c>
      <c r="N82">
        <v>108.1</v>
      </c>
      <c r="O82">
        <v>64.099999999999994</v>
      </c>
      <c r="P82">
        <v>2.81E-2</v>
      </c>
      <c r="Q82">
        <v>7.5060000000000002</v>
      </c>
      <c r="R82">
        <v>0.23799999999999999</v>
      </c>
    </row>
    <row r="83" spans="2:18">
      <c r="B83">
        <v>79</v>
      </c>
      <c r="C83">
        <f t="shared" si="5"/>
        <v>395</v>
      </c>
      <c r="D83">
        <v>2309</v>
      </c>
      <c r="E83">
        <f t="shared" si="4"/>
        <v>1.9168409323056924E-3</v>
      </c>
      <c r="F83">
        <f t="shared" si="6"/>
        <v>5.7505227969170776E-3</v>
      </c>
      <c r="L83">
        <v>8</v>
      </c>
      <c r="M83">
        <v>24.780999999999999</v>
      </c>
      <c r="N83">
        <v>88.3</v>
      </c>
      <c r="O83">
        <v>60.4</v>
      </c>
      <c r="P83" s="5">
        <v>2.4400000000000002E-2</v>
      </c>
      <c r="Q83">
        <v>6.1310000000000002</v>
      </c>
      <c r="R83">
        <v>0.25700000000000001</v>
      </c>
    </row>
    <row r="84" spans="2:18">
      <c r="B84">
        <v>80</v>
      </c>
      <c r="C84">
        <f t="shared" si="5"/>
        <v>400</v>
      </c>
      <c r="D84">
        <f>D83/2+D85/2</f>
        <v>2694.8</v>
      </c>
      <c r="E84">
        <f t="shared" si="4"/>
        <v>2.2371169096480638E-3</v>
      </c>
      <c r="F84">
        <f t="shared" si="6"/>
        <v>6.7113507289441911E-3</v>
      </c>
      <c r="L84">
        <v>9</v>
      </c>
      <c r="M84">
        <v>27.780999999999999</v>
      </c>
      <c r="N84">
        <v>38.299999999999997</v>
      </c>
      <c r="O84">
        <v>54.1</v>
      </c>
      <c r="P84" s="5">
        <v>1.18E-2</v>
      </c>
      <c r="Q84">
        <v>2.6589999999999998</v>
      </c>
      <c r="R84">
        <v>0</v>
      </c>
    </row>
    <row r="85" spans="2:18">
      <c r="B85">
        <v>81</v>
      </c>
      <c r="C85">
        <f t="shared" si="5"/>
        <v>405</v>
      </c>
      <c r="D85">
        <v>3080.6</v>
      </c>
      <c r="E85">
        <f t="shared" si="4"/>
        <v>2.5573928869904354E-3</v>
      </c>
      <c r="F85">
        <f t="shared" si="6"/>
        <v>7.6721786609713063E-3</v>
      </c>
      <c r="L85">
        <v>10</v>
      </c>
      <c r="M85">
        <v>30.780999999999999</v>
      </c>
      <c r="N85">
        <v>62.4</v>
      </c>
      <c r="O85">
        <v>60.4</v>
      </c>
      <c r="P85" s="5">
        <v>1.72E-2</v>
      </c>
      <c r="Q85">
        <v>4.33</v>
      </c>
      <c r="R85">
        <v>0.11799999999999999</v>
      </c>
    </row>
    <row r="86" spans="2:18">
      <c r="B86">
        <v>82</v>
      </c>
      <c r="C86">
        <f t="shared" si="5"/>
        <v>410</v>
      </c>
      <c r="D86">
        <v>3456.9</v>
      </c>
      <c r="E86">
        <f t="shared" si="4"/>
        <v>2.869782338192961E-3</v>
      </c>
      <c r="F86">
        <f t="shared" si="6"/>
        <v>8.6093470145788831E-3</v>
      </c>
      <c r="L86">
        <v>11</v>
      </c>
      <c r="M86">
        <v>33.78</v>
      </c>
      <c r="N86">
        <v>50</v>
      </c>
      <c r="O86">
        <v>56.3</v>
      </c>
      <c r="P86" s="5">
        <v>1.4800000000000001E-2</v>
      </c>
      <c r="Q86">
        <v>3.4710000000000001</v>
      </c>
      <c r="R86">
        <v>0.13400000000000001</v>
      </c>
    </row>
    <row r="87" spans="2:18">
      <c r="B87">
        <v>83</v>
      </c>
      <c r="C87">
        <f t="shared" si="5"/>
        <v>415</v>
      </c>
      <c r="D87">
        <v>3802.8</v>
      </c>
      <c r="E87">
        <f t="shared" si="4"/>
        <v>3.1569349057479807E-3</v>
      </c>
      <c r="F87">
        <f t="shared" si="6"/>
        <v>9.4708047172439424E-3</v>
      </c>
      <c r="L87">
        <v>12</v>
      </c>
      <c r="M87">
        <v>36.78</v>
      </c>
      <c r="N87">
        <v>43.5</v>
      </c>
      <c r="O87">
        <v>53.6</v>
      </c>
      <c r="P87">
        <v>1.35E-2</v>
      </c>
      <c r="Q87">
        <v>3.0179999999999998</v>
      </c>
      <c r="R87">
        <v>0</v>
      </c>
    </row>
    <row r="88" spans="2:18">
      <c r="B88">
        <v>84</v>
      </c>
      <c r="C88">
        <f t="shared" si="5"/>
        <v>420</v>
      </c>
      <c r="D88">
        <v>4208.3999999999996</v>
      </c>
      <c r="E88">
        <f t="shared" si="4"/>
        <v>3.4936480638870834E-3</v>
      </c>
      <c r="F88">
        <f t="shared" si="6"/>
        <v>1.048094419166125E-2</v>
      </c>
      <c r="L88">
        <v>13</v>
      </c>
      <c r="M88">
        <v>39.780999999999999</v>
      </c>
      <c r="N88">
        <v>83</v>
      </c>
      <c r="O88">
        <v>62.1</v>
      </c>
      <c r="P88" s="5">
        <v>2.23E-2</v>
      </c>
      <c r="Q88">
        <v>5.7649999999999997</v>
      </c>
      <c r="R88">
        <v>0.192</v>
      </c>
    </row>
    <row r="89" spans="2:18">
      <c r="B89">
        <v>85</v>
      </c>
      <c r="C89">
        <f t="shared" si="5"/>
        <v>425</v>
      </c>
      <c r="D89">
        <v>4584.8999999999996</v>
      </c>
      <c r="E89">
        <f t="shared" si="4"/>
        <v>3.8062035472188694E-3</v>
      </c>
      <c r="F89">
        <f t="shared" si="6"/>
        <v>1.1418610641656609E-2</v>
      </c>
      <c r="L89">
        <v>14</v>
      </c>
      <c r="M89">
        <v>42.780999999999999</v>
      </c>
      <c r="N89">
        <v>90.5</v>
      </c>
      <c r="O89">
        <v>59.3</v>
      </c>
      <c r="P89" s="5">
        <v>2.5399999999999999E-2</v>
      </c>
      <c r="Q89">
        <v>6.2850000000000001</v>
      </c>
      <c r="R89">
        <v>0.33600000000000002</v>
      </c>
    </row>
    <row r="90" spans="2:18">
      <c r="B90">
        <v>86</v>
      </c>
      <c r="C90">
        <f t="shared" si="5"/>
        <v>430</v>
      </c>
      <c r="D90">
        <v>4950.2</v>
      </c>
      <c r="E90">
        <f t="shared" si="4"/>
        <v>4.1094612313120997E-3</v>
      </c>
      <c r="F90">
        <f t="shared" si="6"/>
        <v>1.2328383693936299E-2</v>
      </c>
      <c r="L90">
        <v>15</v>
      </c>
      <c r="M90">
        <v>45.78</v>
      </c>
      <c r="N90">
        <v>89.3</v>
      </c>
      <c r="O90">
        <v>60.2</v>
      </c>
      <c r="P90">
        <v>2.47E-2</v>
      </c>
      <c r="Q90">
        <v>6.2030000000000003</v>
      </c>
      <c r="R90">
        <v>0.29799999999999999</v>
      </c>
    </row>
    <row r="91" spans="2:18">
      <c r="B91">
        <v>87</v>
      </c>
      <c r="C91">
        <f t="shared" si="5"/>
        <v>435</v>
      </c>
      <c r="D91">
        <v>5317.8</v>
      </c>
      <c r="E91">
        <f t="shared" si="4"/>
        <v>4.4146282848918188E-3</v>
      </c>
      <c r="F91">
        <f t="shared" si="6"/>
        <v>1.3243884854675456E-2</v>
      </c>
      <c r="L91">
        <v>16</v>
      </c>
      <c r="M91">
        <v>48.780999999999999</v>
      </c>
      <c r="N91">
        <v>83.9</v>
      </c>
      <c r="O91">
        <v>58</v>
      </c>
      <c r="P91" s="5">
        <v>2.41E-2</v>
      </c>
      <c r="Q91">
        <v>5.8250000000000002</v>
      </c>
      <c r="R91">
        <v>0.34100000000000003</v>
      </c>
    </row>
    <row r="92" spans="2:18">
      <c r="B92">
        <v>88</v>
      </c>
      <c r="C92">
        <f t="shared" si="5"/>
        <v>440</v>
      </c>
      <c r="D92">
        <v>5661.3</v>
      </c>
      <c r="E92">
        <f t="shared" si="4"/>
        <v>4.699788466895719E-3</v>
      </c>
      <c r="F92">
        <f t="shared" si="6"/>
        <v>1.4099365400687156E-2</v>
      </c>
      <c r="L92">
        <v>17</v>
      </c>
      <c r="M92">
        <v>51.780999999999999</v>
      </c>
      <c r="N92">
        <v>83.3</v>
      </c>
      <c r="O92">
        <v>59.5</v>
      </c>
      <c r="P92" s="5">
        <v>2.3300000000000001E-2</v>
      </c>
      <c r="Q92">
        <v>5.7880000000000003</v>
      </c>
      <c r="R92">
        <v>0.41199999999999998</v>
      </c>
    </row>
    <row r="93" spans="2:18">
      <c r="B93">
        <v>89</v>
      </c>
      <c r="C93">
        <f t="shared" si="5"/>
        <v>445</v>
      </c>
      <c r="D93">
        <v>6030.5</v>
      </c>
      <c r="E93">
        <f t="shared" si="4"/>
        <v>5.006283777509518E-3</v>
      </c>
      <c r="F93">
        <f t="shared" si="6"/>
        <v>1.5018851332528553E-2</v>
      </c>
      <c r="L93">
        <v>18</v>
      </c>
      <c r="M93">
        <v>54.780999999999999</v>
      </c>
      <c r="N93">
        <v>82.7</v>
      </c>
      <c r="O93">
        <v>53.7</v>
      </c>
      <c r="P93" s="5">
        <v>2.5700000000000001E-2</v>
      </c>
      <c r="Q93">
        <v>5.7460000000000004</v>
      </c>
      <c r="R93">
        <v>0.47599999999999998</v>
      </c>
    </row>
    <row r="94" spans="2:18">
      <c r="B94">
        <v>90</v>
      </c>
      <c r="C94">
        <f t="shared" si="5"/>
        <v>450</v>
      </c>
      <c r="D94">
        <v>6328.7</v>
      </c>
      <c r="E94">
        <f t="shared" si="4"/>
        <v>5.253837682236048E-3</v>
      </c>
      <c r="F94">
        <f t="shared" si="6"/>
        <v>1.5761513046708142E-2</v>
      </c>
      <c r="L94">
        <v>19</v>
      </c>
      <c r="M94">
        <v>57.78</v>
      </c>
      <c r="N94">
        <v>82.1</v>
      </c>
      <c r="O94">
        <v>57</v>
      </c>
      <c r="P94" s="5">
        <v>2.4E-2</v>
      </c>
      <c r="Q94">
        <v>5.6980000000000004</v>
      </c>
      <c r="R94">
        <v>0.49399999999999999</v>
      </c>
    </row>
    <row r="95" spans="2:18">
      <c r="B95">
        <v>91</v>
      </c>
      <c r="C95">
        <f t="shared" si="5"/>
        <v>455</v>
      </c>
      <c r="D95">
        <v>6685.4</v>
      </c>
      <c r="E95">
        <f t="shared" si="4"/>
        <v>5.5499559847711011E-3</v>
      </c>
      <c r="F95">
        <f t="shared" si="6"/>
        <v>1.6649867954313304E-2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7058</v>
      </c>
      <c r="E96">
        <f t="shared" si="4"/>
        <v>5.8592738415823185E-3</v>
      </c>
      <c r="F96">
        <f t="shared" si="6"/>
        <v>1.7577821524746955E-2</v>
      </c>
      <c r="L96">
        <v>1</v>
      </c>
      <c r="M96">
        <v>3.78</v>
      </c>
      <c r="N96">
        <v>96.8</v>
      </c>
      <c r="O96">
        <v>53.7</v>
      </c>
      <c r="P96" s="5">
        <v>0.03</v>
      </c>
      <c r="Q96">
        <v>0.70499999999999996</v>
      </c>
      <c r="R96">
        <v>0.63200000000000001</v>
      </c>
    </row>
    <row r="97" spans="2:18">
      <c r="B97">
        <v>93</v>
      </c>
      <c r="C97">
        <f t="shared" si="5"/>
        <v>465</v>
      </c>
      <c r="D97">
        <v>7388.1</v>
      </c>
      <c r="E97">
        <f t="shared" si="4"/>
        <v>6.1333098709258072E-3</v>
      </c>
      <c r="F97">
        <f t="shared" si="6"/>
        <v>1.8399929612777421E-2</v>
      </c>
      <c r="L97">
        <v>2</v>
      </c>
      <c r="M97">
        <v>6.78</v>
      </c>
      <c r="N97">
        <v>101.5</v>
      </c>
      <c r="O97">
        <v>52.9</v>
      </c>
      <c r="P97">
        <v>3.2000000000000001E-2</v>
      </c>
      <c r="Q97">
        <v>0.73899999999999999</v>
      </c>
      <c r="R97">
        <v>0.71099999999999997</v>
      </c>
    </row>
    <row r="98" spans="2:18">
      <c r="B98">
        <v>94</v>
      </c>
      <c r="C98">
        <f t="shared" si="5"/>
        <v>470</v>
      </c>
      <c r="D98">
        <v>7714.1</v>
      </c>
      <c r="E98">
        <f t="shared" si="4"/>
        <v>6.403942241619465E-3</v>
      </c>
      <c r="F98">
        <f t="shared" si="6"/>
        <v>1.9211826724858397E-2</v>
      </c>
      <c r="L98">
        <v>3</v>
      </c>
      <c r="M98">
        <v>9.7810000000000006</v>
      </c>
      <c r="N98">
        <v>102.5</v>
      </c>
      <c r="O98">
        <v>52.2</v>
      </c>
      <c r="P98">
        <v>3.27E-2</v>
      </c>
      <c r="Q98">
        <v>0.746</v>
      </c>
      <c r="R98">
        <v>0.94599999999999995</v>
      </c>
    </row>
    <row r="99" spans="2:18">
      <c r="B99">
        <v>95</v>
      </c>
      <c r="C99">
        <f t="shared" si="5"/>
        <v>475</v>
      </c>
      <c r="D99">
        <v>8039.3</v>
      </c>
      <c r="E99">
        <f t="shared" si="4"/>
        <v>6.6739104837960812E-3</v>
      </c>
      <c r="F99">
        <f t="shared" si="6"/>
        <v>2.0021731451388244E-2</v>
      </c>
      <c r="L99">
        <v>4</v>
      </c>
      <c r="M99">
        <v>12.781000000000001</v>
      </c>
      <c r="N99">
        <v>162.9</v>
      </c>
      <c r="O99">
        <v>56.8</v>
      </c>
      <c r="P99">
        <v>4.7800000000000002E-2</v>
      </c>
      <c r="Q99">
        <v>1.1859999999999999</v>
      </c>
      <c r="R99">
        <v>1.0049999999999999</v>
      </c>
    </row>
    <row r="100" spans="2:18">
      <c r="B100">
        <v>96</v>
      </c>
      <c r="C100">
        <f t="shared" si="5"/>
        <v>480</v>
      </c>
      <c r="D100">
        <v>8418.7999999999993</v>
      </c>
      <c r="E100">
        <f t="shared" si="4"/>
        <v>6.9889564490667631E-3</v>
      </c>
      <c r="F100">
        <f t="shared" si="6"/>
        <v>2.0966869347200288E-2</v>
      </c>
      <c r="L100">
        <v>5</v>
      </c>
      <c r="M100">
        <v>15.781000000000001</v>
      </c>
      <c r="N100">
        <v>168.2</v>
      </c>
      <c r="O100">
        <v>54.1</v>
      </c>
      <c r="P100">
        <v>5.1799999999999999E-2</v>
      </c>
      <c r="Q100">
        <v>1.2250000000000001</v>
      </c>
      <c r="R100">
        <v>1.3240000000000001</v>
      </c>
    </row>
    <row r="101" spans="2:18">
      <c r="B101">
        <v>97</v>
      </c>
      <c r="C101">
        <f t="shared" si="5"/>
        <v>485</v>
      </c>
      <c r="D101">
        <v>8717.4</v>
      </c>
      <c r="E101">
        <f t="shared" si="4"/>
        <v>7.2368424180518148E-3</v>
      </c>
      <c r="F101">
        <f t="shared" si="6"/>
        <v>2.1710527254155444E-2</v>
      </c>
      <c r="L101">
        <v>6</v>
      </c>
      <c r="M101">
        <v>18.78</v>
      </c>
      <c r="N101">
        <v>208.9</v>
      </c>
      <c r="O101">
        <v>54</v>
      </c>
      <c r="P101">
        <v>6.4399999999999999E-2</v>
      </c>
      <c r="Q101">
        <v>1.5209999999999999</v>
      </c>
      <c r="R101">
        <v>1.3049999999999999</v>
      </c>
    </row>
    <row r="102" spans="2:18">
      <c r="B102">
        <v>98</v>
      </c>
      <c r="C102">
        <f t="shared" si="5"/>
        <v>490</v>
      </c>
      <c r="D102">
        <v>9058</v>
      </c>
      <c r="E102">
        <f t="shared" si="4"/>
        <v>7.5195951341814459E-3</v>
      </c>
      <c r="F102">
        <f t="shared" si="6"/>
        <v>2.2558785402544336E-2</v>
      </c>
      <c r="L102">
        <v>7</v>
      </c>
      <c r="M102">
        <v>21.78</v>
      </c>
      <c r="N102">
        <v>270.2</v>
      </c>
      <c r="O102">
        <v>55.2</v>
      </c>
      <c r="P102">
        <v>8.1600000000000006E-2</v>
      </c>
      <c r="Q102">
        <v>1.968</v>
      </c>
      <c r="R102">
        <v>1.3939999999999999</v>
      </c>
    </row>
    <row r="103" spans="2:18">
      <c r="B103">
        <v>99</v>
      </c>
      <c r="C103">
        <f t="shared" si="5"/>
        <v>495</v>
      </c>
      <c r="D103">
        <v>9448.6</v>
      </c>
      <c r="E103">
        <f t="shared" si="4"/>
        <v>7.8438558826260576E-3</v>
      </c>
      <c r="F103">
        <f t="shared" si="6"/>
        <v>2.3531567647878171E-2</v>
      </c>
      <c r="L103">
        <v>8</v>
      </c>
      <c r="M103">
        <v>24.78</v>
      </c>
      <c r="N103">
        <v>317</v>
      </c>
      <c r="O103">
        <v>67</v>
      </c>
      <c r="P103">
        <v>7.8899999999999998E-2</v>
      </c>
      <c r="Q103">
        <v>2.3090000000000002</v>
      </c>
      <c r="R103">
        <v>1.5960000000000001</v>
      </c>
    </row>
    <row r="104" spans="2:18">
      <c r="B104">
        <v>100</v>
      </c>
      <c r="C104">
        <f t="shared" si="5"/>
        <v>500</v>
      </c>
      <c r="D104">
        <f>D103/2+D105/2</f>
        <v>9889.5</v>
      </c>
      <c r="E104">
        <f t="shared" ref="E104:E164" si="7">$B$2*10^(-6)*D104/$C$2*7.45*10^(-6)*10^6/$D$2*2*60</f>
        <v>8.2098737115795344E-3</v>
      </c>
      <c r="F104">
        <f t="shared" si="6"/>
        <v>2.4629621134738603E-2</v>
      </c>
      <c r="L104">
        <v>9</v>
      </c>
      <c r="M104">
        <v>27.78</v>
      </c>
      <c r="N104">
        <v>376.6</v>
      </c>
      <c r="O104">
        <v>84.5</v>
      </c>
      <c r="P104">
        <v>7.4300000000000005E-2</v>
      </c>
      <c r="Q104">
        <v>2.7429999999999999</v>
      </c>
      <c r="R104">
        <v>1.877</v>
      </c>
    </row>
    <row r="105" spans="2:18">
      <c r="B105">
        <v>101</v>
      </c>
      <c r="C105">
        <f t="shared" si="5"/>
        <v>505</v>
      </c>
      <c r="D105">
        <v>10330.4</v>
      </c>
      <c r="E105">
        <f t="shared" si="7"/>
        <v>8.5758915405330094E-3</v>
      </c>
      <c r="F105">
        <f t="shared" si="6"/>
        <v>2.5727674621599028E-2</v>
      </c>
      <c r="L105">
        <v>10</v>
      </c>
      <c r="M105">
        <v>30.78</v>
      </c>
      <c r="N105">
        <v>412.5</v>
      </c>
      <c r="O105">
        <v>98</v>
      </c>
      <c r="P105">
        <v>7.0099999999999996E-2</v>
      </c>
      <c r="Q105">
        <v>3.004</v>
      </c>
      <c r="R105">
        <v>2.2450000000000001</v>
      </c>
    </row>
    <row r="106" spans="2:18">
      <c r="B106">
        <v>102</v>
      </c>
      <c r="C106">
        <f t="shared" si="5"/>
        <v>510</v>
      </c>
      <c r="D106">
        <v>10937.4</v>
      </c>
      <c r="E106">
        <f t="shared" si="7"/>
        <v>9.0797990528368455E-3</v>
      </c>
      <c r="F106">
        <f t="shared" si="6"/>
        <v>2.7239397158510537E-2</v>
      </c>
      <c r="L106">
        <v>11</v>
      </c>
      <c r="M106">
        <v>33.78</v>
      </c>
      <c r="N106">
        <v>544.79999999999995</v>
      </c>
      <c r="O106">
        <v>124.8</v>
      </c>
      <c r="P106">
        <v>7.2800000000000004E-2</v>
      </c>
      <c r="Q106">
        <v>3.9670000000000001</v>
      </c>
      <c r="R106">
        <v>2.1</v>
      </c>
    </row>
    <row r="107" spans="2:18">
      <c r="B107">
        <v>103</v>
      </c>
      <c r="C107">
        <f t="shared" si="5"/>
        <v>515</v>
      </c>
      <c r="D107">
        <v>11612.9</v>
      </c>
      <c r="E107">
        <f t="shared" si="7"/>
        <v>9.6405725694121997E-3</v>
      </c>
      <c r="F107">
        <f t="shared" si="6"/>
        <v>2.8921717708236601E-2</v>
      </c>
      <c r="L107">
        <v>12</v>
      </c>
      <c r="M107">
        <v>36.78</v>
      </c>
      <c r="N107">
        <v>637.70000000000005</v>
      </c>
      <c r="O107">
        <v>150</v>
      </c>
      <c r="P107">
        <v>7.0800000000000002E-2</v>
      </c>
      <c r="Q107">
        <v>4.6440000000000001</v>
      </c>
      <c r="R107">
        <v>2.2000000000000002</v>
      </c>
    </row>
    <row r="108" spans="2:18">
      <c r="B108">
        <v>104</v>
      </c>
      <c r="C108">
        <f t="shared" si="5"/>
        <v>520</v>
      </c>
      <c r="D108">
        <v>12500</v>
      </c>
      <c r="E108">
        <f t="shared" si="7"/>
        <v>1.0377008078744542E-2</v>
      </c>
      <c r="F108">
        <f t="shared" si="6"/>
        <v>3.1131024236233627E-2</v>
      </c>
      <c r="L108">
        <v>13</v>
      </c>
      <c r="M108">
        <v>39.78</v>
      </c>
      <c r="N108">
        <v>815.9</v>
      </c>
      <c r="O108">
        <v>188.9</v>
      </c>
      <c r="P108">
        <v>7.1999999999999995E-2</v>
      </c>
      <c r="Q108">
        <v>5.9420000000000002</v>
      </c>
      <c r="R108">
        <v>2.226</v>
      </c>
    </row>
    <row r="109" spans="2:18">
      <c r="B109">
        <v>105</v>
      </c>
      <c r="C109">
        <f t="shared" si="5"/>
        <v>525</v>
      </c>
      <c r="D109">
        <v>13478.1</v>
      </c>
      <c r="E109">
        <f t="shared" si="7"/>
        <v>1.1188988206890148E-2</v>
      </c>
      <c r="F109">
        <f t="shared" si="6"/>
        <v>3.3566964620670443E-2</v>
      </c>
      <c r="L109">
        <v>14</v>
      </c>
      <c r="M109">
        <v>42.78</v>
      </c>
      <c r="N109">
        <v>984</v>
      </c>
      <c r="O109">
        <v>231.7</v>
      </c>
      <c r="P109">
        <v>7.0800000000000002E-2</v>
      </c>
      <c r="Q109">
        <v>7.165</v>
      </c>
      <c r="R109">
        <v>2.3130000000000002</v>
      </c>
    </row>
    <row r="110" spans="2:18">
      <c r="B110">
        <v>106</v>
      </c>
      <c r="C110">
        <f t="shared" si="5"/>
        <v>530</v>
      </c>
      <c r="D110">
        <v>14689.3</v>
      </c>
      <c r="E110">
        <f t="shared" si="7"/>
        <v>1.2194478781688176E-2</v>
      </c>
      <c r="F110">
        <f t="shared" si="6"/>
        <v>3.6583436345064529E-2</v>
      </c>
      <c r="L110">
        <v>15</v>
      </c>
      <c r="M110">
        <v>45.78</v>
      </c>
      <c r="N110">
        <v>1167</v>
      </c>
      <c r="O110">
        <v>278.2</v>
      </c>
      <c r="P110">
        <v>6.9900000000000004E-2</v>
      </c>
      <c r="Q110">
        <v>8.4979999999999993</v>
      </c>
      <c r="R110">
        <v>2.448</v>
      </c>
    </row>
    <row r="111" spans="2:18">
      <c r="B111">
        <v>107</v>
      </c>
      <c r="C111">
        <f t="shared" si="5"/>
        <v>535</v>
      </c>
      <c r="D111">
        <v>15949.1</v>
      </c>
      <c r="E111">
        <f t="shared" si="7"/>
        <v>1.3240315163896366E-2</v>
      </c>
      <c r="F111">
        <f t="shared" si="6"/>
        <v>3.97209454916891E-2</v>
      </c>
      <c r="L111">
        <v>16</v>
      </c>
      <c r="M111">
        <v>48.78</v>
      </c>
      <c r="N111">
        <v>1421</v>
      </c>
      <c r="O111">
        <v>339.9</v>
      </c>
      <c r="P111">
        <v>6.9699999999999998E-2</v>
      </c>
      <c r="Q111">
        <v>10.348000000000001</v>
      </c>
      <c r="R111">
        <v>2.4350000000000001</v>
      </c>
    </row>
    <row r="112" spans="2:18">
      <c r="B112">
        <v>108</v>
      </c>
      <c r="C112">
        <f t="shared" si="5"/>
        <v>540</v>
      </c>
      <c r="D112">
        <v>17138.7</v>
      </c>
      <c r="E112">
        <f t="shared" si="7"/>
        <v>1.422787426873433E-2</v>
      </c>
      <c r="F112">
        <f t="shared" si="6"/>
        <v>4.2683622806202991E-2</v>
      </c>
      <c r="L112">
        <v>17</v>
      </c>
      <c r="M112">
        <v>51.78</v>
      </c>
      <c r="N112">
        <v>1672.6</v>
      </c>
      <c r="O112">
        <v>404.3</v>
      </c>
      <c r="P112">
        <v>6.8900000000000003E-2</v>
      </c>
      <c r="Q112">
        <v>12.18</v>
      </c>
      <c r="R112">
        <v>2.5230000000000001</v>
      </c>
    </row>
    <row r="113" spans="2:18">
      <c r="B113">
        <v>109</v>
      </c>
      <c r="C113">
        <f t="shared" si="5"/>
        <v>545</v>
      </c>
      <c r="D113">
        <v>18388.099999999999</v>
      </c>
      <c r="E113">
        <f t="shared" si="7"/>
        <v>1.5265076980221004E-2</v>
      </c>
      <c r="F113">
        <f t="shared" si="6"/>
        <v>4.5795230940663012E-2</v>
      </c>
      <c r="L113">
        <v>18</v>
      </c>
      <c r="M113">
        <v>54.78</v>
      </c>
      <c r="N113">
        <v>1963.3</v>
      </c>
      <c r="O113">
        <v>475.8</v>
      </c>
      <c r="P113">
        <v>6.88E-2</v>
      </c>
      <c r="Q113">
        <v>14.295999999999999</v>
      </c>
      <c r="R113">
        <v>2.5630000000000002</v>
      </c>
    </row>
    <row r="114" spans="2:18">
      <c r="B114">
        <v>110</v>
      </c>
      <c r="C114">
        <f t="shared" si="5"/>
        <v>550</v>
      </c>
      <c r="D114">
        <v>19550.7</v>
      </c>
      <c r="E114">
        <f t="shared" si="7"/>
        <v>1.6230221747608877E-2</v>
      </c>
      <c r="F114">
        <f t="shared" si="6"/>
        <v>4.8690665242826628E-2</v>
      </c>
      <c r="L114">
        <v>19</v>
      </c>
      <c r="M114">
        <v>57.78</v>
      </c>
      <c r="N114">
        <v>2309</v>
      </c>
      <c r="O114">
        <v>556.9</v>
      </c>
      <c r="P114">
        <v>6.9099999999999995E-2</v>
      </c>
      <c r="Q114">
        <v>16.814</v>
      </c>
      <c r="R114">
        <v>2.5720000000000001</v>
      </c>
    </row>
    <row r="115" spans="2:18">
      <c r="B115">
        <v>111</v>
      </c>
      <c r="C115">
        <f t="shared" si="5"/>
        <v>555</v>
      </c>
      <c r="D115">
        <v>20586.2</v>
      </c>
      <c r="E115">
        <f t="shared" si="7"/>
        <v>1.7089853096852077E-2</v>
      </c>
      <c r="F115">
        <f t="shared" si="6"/>
        <v>5.1269559290556231E-2</v>
      </c>
      <c r="L115" t="s">
        <v>22</v>
      </c>
      <c r="M115" t="s">
        <v>5</v>
      </c>
      <c r="N115" t="s">
        <v>6</v>
      </c>
      <c r="O115" t="s">
        <v>7</v>
      </c>
      <c r="P115" t="s">
        <v>8</v>
      </c>
      <c r="Q115" t="s">
        <v>9</v>
      </c>
      <c r="R115" t="s">
        <v>10</v>
      </c>
    </row>
    <row r="116" spans="2:18">
      <c r="B116">
        <v>112</v>
      </c>
      <c r="C116">
        <f t="shared" si="5"/>
        <v>560</v>
      </c>
      <c r="D116">
        <v>21791.4</v>
      </c>
      <c r="E116">
        <f t="shared" si="7"/>
        <v>1.8090362707772308E-2</v>
      </c>
      <c r="F116">
        <f t="shared" si="6"/>
        <v>5.4271088123316921E-2</v>
      </c>
      <c r="L116">
        <v>1</v>
      </c>
      <c r="M116">
        <v>0.78</v>
      </c>
      <c r="N116">
        <v>2473.6</v>
      </c>
      <c r="O116">
        <v>653.70000000000005</v>
      </c>
      <c r="P116">
        <v>6.3100000000000003E-2</v>
      </c>
      <c r="Q116">
        <v>2.02</v>
      </c>
      <c r="R116">
        <v>7.6740000000000004</v>
      </c>
    </row>
    <row r="117" spans="2:18">
      <c r="B117">
        <v>113</v>
      </c>
      <c r="C117">
        <f t="shared" si="5"/>
        <v>565</v>
      </c>
      <c r="D117">
        <v>23159.599999999999</v>
      </c>
      <c r="E117">
        <f t="shared" si="7"/>
        <v>1.9226188504039371E-2</v>
      </c>
      <c r="F117">
        <f t="shared" si="6"/>
        <v>5.7678565512118113E-2</v>
      </c>
      <c r="L117">
        <v>2</v>
      </c>
      <c r="M117">
        <v>3.78</v>
      </c>
      <c r="N117">
        <v>3080.6</v>
      </c>
      <c r="O117">
        <v>742.7</v>
      </c>
      <c r="P117">
        <v>6.9099999999999995E-2</v>
      </c>
      <c r="Q117">
        <v>2.516</v>
      </c>
      <c r="R117">
        <v>2.5990000000000002</v>
      </c>
    </row>
    <row r="118" spans="2:18">
      <c r="B118">
        <v>114</v>
      </c>
      <c r="C118">
        <f t="shared" si="5"/>
        <v>570</v>
      </c>
      <c r="D118">
        <v>24211.8</v>
      </c>
      <c r="E118">
        <f t="shared" si="7"/>
        <v>2.0099683536075767E-2</v>
      </c>
      <c r="F118">
        <f t="shared" si="6"/>
        <v>6.0299050608227302E-2</v>
      </c>
      <c r="L118">
        <v>3</v>
      </c>
      <c r="M118">
        <v>6.78</v>
      </c>
      <c r="N118">
        <v>3456.9</v>
      </c>
      <c r="O118">
        <v>828.8</v>
      </c>
      <c r="P118">
        <v>6.9500000000000006E-2</v>
      </c>
      <c r="Q118">
        <v>2.8239999999999998</v>
      </c>
      <c r="R118">
        <v>2.61</v>
      </c>
    </row>
    <row r="119" spans="2:18">
      <c r="B119">
        <v>115</v>
      </c>
      <c r="C119">
        <f t="shared" si="5"/>
        <v>575</v>
      </c>
      <c r="D119">
        <v>24849.4</v>
      </c>
      <c r="E119">
        <f t="shared" si="7"/>
        <v>2.0628993964156371E-2</v>
      </c>
      <c r="F119">
        <f t="shared" si="6"/>
        <v>6.1886981892469113E-2</v>
      </c>
      <c r="L119">
        <v>4</v>
      </c>
      <c r="M119">
        <v>9.7799999999999994</v>
      </c>
      <c r="N119">
        <v>3802.8</v>
      </c>
      <c r="O119">
        <v>916.1</v>
      </c>
      <c r="P119">
        <v>6.9199999999999998E-2</v>
      </c>
      <c r="Q119">
        <v>3.1059999999999999</v>
      </c>
      <c r="R119">
        <v>2.6230000000000002</v>
      </c>
    </row>
    <row r="120" spans="2:18">
      <c r="B120">
        <v>116</v>
      </c>
      <c r="C120">
        <f t="shared" si="5"/>
        <v>580</v>
      </c>
      <c r="D120">
        <v>25369</v>
      </c>
      <c r="E120">
        <f t="shared" si="7"/>
        <v>2.1060345435973626E-2</v>
      </c>
      <c r="F120">
        <f t="shared" si="6"/>
        <v>6.3181036307920879E-2</v>
      </c>
      <c r="L120">
        <v>5</v>
      </c>
      <c r="M120">
        <v>12.78</v>
      </c>
      <c r="N120">
        <v>4208.3999999999996</v>
      </c>
      <c r="O120">
        <v>1004.8</v>
      </c>
      <c r="P120">
        <v>6.9800000000000001E-2</v>
      </c>
      <c r="Q120">
        <v>3.4380000000000002</v>
      </c>
      <c r="R120">
        <v>2.6469999999999998</v>
      </c>
    </row>
    <row r="121" spans="2:18">
      <c r="B121">
        <v>117</v>
      </c>
      <c r="C121">
        <f t="shared" si="5"/>
        <v>585</v>
      </c>
      <c r="D121">
        <v>25820</v>
      </c>
      <c r="E121">
        <f t="shared" si="7"/>
        <v>2.1434747887454732E-2</v>
      </c>
      <c r="F121">
        <f t="shared" si="6"/>
        <v>6.4304243662364202E-2</v>
      </c>
      <c r="L121">
        <v>6</v>
      </c>
      <c r="M121">
        <v>15.78</v>
      </c>
      <c r="N121">
        <v>4584.8999999999996</v>
      </c>
      <c r="O121">
        <v>1095.7</v>
      </c>
      <c r="P121">
        <v>6.9699999999999998E-2</v>
      </c>
      <c r="Q121">
        <v>3.7450000000000001</v>
      </c>
      <c r="R121">
        <v>2.6440000000000001</v>
      </c>
    </row>
    <row r="122" spans="2:18">
      <c r="B122">
        <v>118</v>
      </c>
      <c r="C122">
        <f t="shared" si="5"/>
        <v>590</v>
      </c>
      <c r="D122">
        <v>26230.7</v>
      </c>
      <c r="E122">
        <f t="shared" si="7"/>
        <v>2.177569486488996E-2</v>
      </c>
      <c r="F122">
        <f t="shared" si="6"/>
        <v>6.5327084594669876E-2</v>
      </c>
      <c r="L122">
        <v>7</v>
      </c>
      <c r="M122">
        <v>18.78</v>
      </c>
      <c r="N122">
        <v>4950.2</v>
      </c>
      <c r="O122">
        <v>1182.5999999999999</v>
      </c>
      <c r="P122">
        <v>6.9800000000000001E-2</v>
      </c>
      <c r="Q122">
        <v>4.0430000000000001</v>
      </c>
      <c r="R122">
        <v>2.6280000000000001</v>
      </c>
    </row>
    <row r="123" spans="2:18">
      <c r="B123">
        <v>119</v>
      </c>
      <c r="C123">
        <f t="shared" si="5"/>
        <v>595</v>
      </c>
      <c r="D123">
        <v>26597.200000000001</v>
      </c>
      <c r="E123">
        <f t="shared" si="7"/>
        <v>2.2079948741758754E-2</v>
      </c>
      <c r="F123">
        <f t="shared" si="6"/>
        <v>6.6239846225276261E-2</v>
      </c>
      <c r="L123">
        <v>8</v>
      </c>
      <c r="M123">
        <v>21.78</v>
      </c>
      <c r="N123">
        <v>5317.8</v>
      </c>
      <c r="O123">
        <v>1266.5</v>
      </c>
      <c r="P123">
        <v>7.0000000000000007E-2</v>
      </c>
      <c r="Q123">
        <v>4.3440000000000003</v>
      </c>
      <c r="R123">
        <v>2.5910000000000002</v>
      </c>
    </row>
    <row r="124" spans="2:18">
      <c r="B124">
        <v>120</v>
      </c>
      <c r="C124">
        <f t="shared" si="5"/>
        <v>600</v>
      </c>
      <c r="D124">
        <f>D123/2+D125/2</f>
        <v>26915.65</v>
      </c>
      <c r="E124">
        <f t="shared" si="7"/>
        <v>2.2344313399572845E-2</v>
      </c>
      <c r="F124">
        <f t="shared" si="6"/>
        <v>6.7032940198718527E-2</v>
      </c>
      <c r="L124">
        <v>9</v>
      </c>
      <c r="M124">
        <v>24.78</v>
      </c>
      <c r="N124">
        <v>5661.3</v>
      </c>
      <c r="O124">
        <v>1345.9</v>
      </c>
      <c r="P124">
        <v>7.0099999999999996E-2</v>
      </c>
      <c r="Q124">
        <v>4.6239999999999997</v>
      </c>
      <c r="R124">
        <v>2.5880000000000001</v>
      </c>
    </row>
    <row r="125" spans="2:18">
      <c r="B125">
        <v>121</v>
      </c>
      <c r="C125">
        <f t="shared" si="5"/>
        <v>605</v>
      </c>
      <c r="D125">
        <v>27234.1</v>
      </c>
      <c r="E125">
        <f t="shared" si="7"/>
        <v>2.2608678057386939E-2</v>
      </c>
      <c r="F125">
        <f t="shared" si="6"/>
        <v>6.7826034172160821E-2</v>
      </c>
      <c r="L125">
        <v>10</v>
      </c>
      <c r="M125">
        <v>27.78</v>
      </c>
      <c r="N125">
        <v>6030.5</v>
      </c>
      <c r="O125">
        <v>1426.1</v>
      </c>
      <c r="P125">
        <v>7.0499999999999993E-2</v>
      </c>
      <c r="Q125">
        <v>4.9260000000000002</v>
      </c>
      <c r="R125">
        <v>2.5470000000000002</v>
      </c>
    </row>
    <row r="126" spans="2:18">
      <c r="B126">
        <v>122</v>
      </c>
      <c r="C126">
        <f t="shared" si="5"/>
        <v>610</v>
      </c>
      <c r="D126">
        <v>27505.5</v>
      </c>
      <c r="E126">
        <f t="shared" si="7"/>
        <v>2.2833983656792643E-2</v>
      </c>
      <c r="F126">
        <f t="shared" si="6"/>
        <v>6.8501950970377923E-2</v>
      </c>
      <c r="L126">
        <v>11</v>
      </c>
      <c r="M126">
        <v>30.78</v>
      </c>
      <c r="N126">
        <v>6328.7</v>
      </c>
      <c r="O126">
        <v>1500.4</v>
      </c>
      <c r="P126">
        <v>7.0300000000000001E-2</v>
      </c>
      <c r="Q126">
        <v>5.1689999999999996</v>
      </c>
      <c r="R126">
        <v>2.528</v>
      </c>
    </row>
    <row r="127" spans="2:18">
      <c r="B127">
        <v>123</v>
      </c>
      <c r="C127">
        <f t="shared" si="5"/>
        <v>615</v>
      </c>
      <c r="D127">
        <v>27830.799999999999</v>
      </c>
      <c r="E127">
        <f t="shared" si="7"/>
        <v>2.3104034915033895E-2</v>
      </c>
      <c r="F127">
        <f t="shared" si="6"/>
        <v>6.9312104745101688E-2</v>
      </c>
      <c r="L127">
        <v>12</v>
      </c>
      <c r="M127">
        <v>33.78</v>
      </c>
      <c r="N127">
        <v>6685.4</v>
      </c>
      <c r="O127">
        <v>1580.5</v>
      </c>
      <c r="P127">
        <v>7.0499999999999993E-2</v>
      </c>
      <c r="Q127">
        <v>5.4610000000000003</v>
      </c>
      <c r="R127">
        <v>2.56</v>
      </c>
    </row>
    <row r="128" spans="2:18">
      <c r="B128">
        <v>124</v>
      </c>
      <c r="C128">
        <f t="shared" si="5"/>
        <v>620</v>
      </c>
      <c r="D128">
        <v>28210.2</v>
      </c>
      <c r="E128">
        <f t="shared" si="7"/>
        <v>2.3418997864239947E-2</v>
      </c>
      <c r="F128">
        <f t="shared" si="6"/>
        <v>7.0256993592719835E-2</v>
      </c>
      <c r="L128">
        <v>13</v>
      </c>
      <c r="M128">
        <v>36.78</v>
      </c>
      <c r="N128">
        <v>7058</v>
      </c>
      <c r="O128">
        <v>1660.6</v>
      </c>
      <c r="P128">
        <v>7.0800000000000002E-2</v>
      </c>
      <c r="Q128">
        <v>5.7649999999999997</v>
      </c>
      <c r="R128">
        <v>2.4209999999999998</v>
      </c>
    </row>
    <row r="129" spans="2:18">
      <c r="B129">
        <v>125</v>
      </c>
      <c r="C129">
        <f t="shared" si="5"/>
        <v>625</v>
      </c>
      <c r="D129">
        <v>28544.7</v>
      </c>
      <c r="E129">
        <f t="shared" si="7"/>
        <v>2.3696686600427154E-2</v>
      </c>
      <c r="F129">
        <f t="shared" si="6"/>
        <v>7.1090059801281469E-2</v>
      </c>
      <c r="L129">
        <v>14</v>
      </c>
      <c r="M129">
        <v>39.78</v>
      </c>
      <c r="N129">
        <v>7388.1</v>
      </c>
      <c r="O129">
        <v>1736.4</v>
      </c>
      <c r="P129">
        <v>7.0900000000000005E-2</v>
      </c>
      <c r="Q129">
        <v>6.0350000000000001</v>
      </c>
      <c r="R129">
        <v>2.4279999999999999</v>
      </c>
    </row>
    <row r="130" spans="2:18">
      <c r="B130">
        <v>126</v>
      </c>
      <c r="C130">
        <f t="shared" si="5"/>
        <v>630</v>
      </c>
      <c r="D130">
        <v>28998.9</v>
      </c>
      <c r="E130">
        <f t="shared" si="7"/>
        <v>2.4073745565976416E-2</v>
      </c>
      <c r="F130">
        <f t="shared" si="6"/>
        <v>7.222123669792925E-2</v>
      </c>
      <c r="L130">
        <v>15</v>
      </c>
      <c r="M130">
        <v>42.78</v>
      </c>
      <c r="N130">
        <v>7714.1</v>
      </c>
      <c r="O130">
        <v>1809.1</v>
      </c>
      <c r="P130">
        <v>7.1099999999999997E-2</v>
      </c>
      <c r="Q130">
        <v>6.3010000000000002</v>
      </c>
      <c r="R130">
        <v>2.4180000000000001</v>
      </c>
    </row>
    <row r="131" spans="2:18">
      <c r="B131">
        <v>127</v>
      </c>
      <c r="C131">
        <f t="shared" si="5"/>
        <v>635</v>
      </c>
      <c r="D131">
        <v>29401</v>
      </c>
      <c r="E131">
        <f t="shared" si="7"/>
        <v>2.4407553161853463E-2</v>
      </c>
      <c r="F131">
        <f t="shared" si="6"/>
        <v>7.3222659485560393E-2</v>
      </c>
      <c r="L131">
        <v>16</v>
      </c>
      <c r="M131">
        <v>45.78</v>
      </c>
      <c r="N131">
        <v>8039.3</v>
      </c>
      <c r="O131">
        <v>1884.6</v>
      </c>
      <c r="P131">
        <v>7.1099999999999997E-2</v>
      </c>
      <c r="Q131">
        <v>6.5670000000000002</v>
      </c>
      <c r="R131">
        <v>2.3969999999999998</v>
      </c>
    </row>
    <row r="132" spans="2:18">
      <c r="B132">
        <v>128</v>
      </c>
      <c r="C132">
        <f t="shared" si="5"/>
        <v>640</v>
      </c>
      <c r="D132">
        <v>29735.8</v>
      </c>
      <c r="E132">
        <f t="shared" si="7"/>
        <v>2.4685490946234557E-2</v>
      </c>
      <c r="F132">
        <f t="shared" si="6"/>
        <v>7.4056472838703674E-2</v>
      </c>
      <c r="L132">
        <v>17</v>
      </c>
      <c r="M132">
        <v>48.78</v>
      </c>
      <c r="N132">
        <v>8418.7999999999993</v>
      </c>
      <c r="O132">
        <v>1962.9</v>
      </c>
      <c r="P132">
        <v>7.1499999999999994E-2</v>
      </c>
      <c r="Q132">
        <v>6.8769999999999998</v>
      </c>
      <c r="R132">
        <v>2.3570000000000002</v>
      </c>
    </row>
    <row r="133" spans="2:18">
      <c r="B133">
        <v>129</v>
      </c>
      <c r="C133">
        <f t="shared" ref="C133:C164" si="8">B133*100/60*3</f>
        <v>645</v>
      </c>
      <c r="D133">
        <v>30129.9</v>
      </c>
      <c r="E133">
        <f t="shared" si="7"/>
        <v>2.5012657256941215E-2</v>
      </c>
      <c r="F133">
        <f t="shared" ref="F133:F164" si="9">E133*3</f>
        <v>7.503797177082365E-2</v>
      </c>
      <c r="L133">
        <v>18</v>
      </c>
      <c r="M133">
        <v>51.78</v>
      </c>
      <c r="N133">
        <v>8717.4</v>
      </c>
      <c r="O133">
        <v>2033.4</v>
      </c>
      <c r="P133">
        <v>7.1499999999999994E-2</v>
      </c>
      <c r="Q133">
        <v>7.1210000000000004</v>
      </c>
      <c r="R133">
        <v>2.383</v>
      </c>
    </row>
    <row r="134" spans="2:18">
      <c r="B134">
        <v>130</v>
      </c>
      <c r="C134">
        <f t="shared" si="8"/>
        <v>650</v>
      </c>
      <c r="D134">
        <v>30550</v>
      </c>
      <c r="E134">
        <f t="shared" si="7"/>
        <v>2.5361407744451663E-2</v>
      </c>
      <c r="F134">
        <f t="shared" si="9"/>
        <v>7.6084223233354981E-2</v>
      </c>
      <c r="L134">
        <v>19</v>
      </c>
      <c r="M134">
        <v>54.78</v>
      </c>
      <c r="N134">
        <v>9058</v>
      </c>
      <c r="O134">
        <v>2105.1</v>
      </c>
      <c r="P134">
        <v>7.17E-2</v>
      </c>
      <c r="Q134">
        <v>7.399</v>
      </c>
      <c r="R134">
        <v>2.3639999999999999</v>
      </c>
    </row>
    <row r="135" spans="2:18">
      <c r="B135">
        <v>131</v>
      </c>
      <c r="C135">
        <f t="shared" si="8"/>
        <v>655</v>
      </c>
      <c r="D135">
        <v>31015.3</v>
      </c>
      <c r="E135">
        <f t="shared" si="7"/>
        <v>2.5747681493174846E-2</v>
      </c>
      <c r="F135">
        <f t="shared" si="9"/>
        <v>7.7243044479524542E-2</v>
      </c>
      <c r="L135">
        <v>20</v>
      </c>
      <c r="M135">
        <v>57.78</v>
      </c>
      <c r="N135">
        <v>9448.6</v>
      </c>
      <c r="O135">
        <v>2192.8000000000002</v>
      </c>
      <c r="P135">
        <v>7.1800000000000003E-2</v>
      </c>
      <c r="Q135">
        <v>7.718</v>
      </c>
      <c r="R135">
        <v>2.3239999999999998</v>
      </c>
    </row>
    <row r="136" spans="2:18">
      <c r="B136">
        <v>132</v>
      </c>
      <c r="C136">
        <f t="shared" si="8"/>
        <v>660</v>
      </c>
      <c r="D136">
        <v>31499.200000000001</v>
      </c>
      <c r="E136">
        <f t="shared" si="7"/>
        <v>2.6149396229919211E-2</v>
      </c>
      <c r="F136">
        <f t="shared" si="9"/>
        <v>7.8448188689757628E-2</v>
      </c>
      <c r="L136" t="s">
        <v>22</v>
      </c>
      <c r="M136" t="s">
        <v>5</v>
      </c>
      <c r="N136" t="s">
        <v>6</v>
      </c>
      <c r="O136" t="s">
        <v>7</v>
      </c>
      <c r="P136" t="s">
        <v>8</v>
      </c>
      <c r="Q136" t="s">
        <v>9</v>
      </c>
      <c r="R136" t="s">
        <v>10</v>
      </c>
    </row>
    <row r="137" spans="2:18">
      <c r="B137">
        <v>133</v>
      </c>
      <c r="C137">
        <f t="shared" si="8"/>
        <v>665</v>
      </c>
      <c r="D137">
        <v>32093.9</v>
      </c>
      <c r="E137">
        <f t="shared" si="7"/>
        <v>2.6643092766273566E-2</v>
      </c>
      <c r="F137">
        <f t="shared" si="9"/>
        <v>7.9929278298820697E-2</v>
      </c>
      <c r="L137">
        <v>1</v>
      </c>
      <c r="M137">
        <v>0.78</v>
      </c>
      <c r="N137">
        <v>21055.8</v>
      </c>
      <c r="O137">
        <v>4520.2</v>
      </c>
      <c r="P137">
        <v>7.7600000000000002E-2</v>
      </c>
      <c r="Q137">
        <v>5.48</v>
      </c>
      <c r="R137">
        <v>2.706</v>
      </c>
    </row>
    <row r="138" spans="2:18">
      <c r="B138">
        <v>134</v>
      </c>
      <c r="C138">
        <f t="shared" si="8"/>
        <v>670</v>
      </c>
      <c r="D138">
        <v>32541.200000000001</v>
      </c>
      <c r="E138">
        <f t="shared" si="7"/>
        <v>2.7014423623363357E-2</v>
      </c>
      <c r="F138">
        <f t="shared" si="9"/>
        <v>8.104327087009007E-2</v>
      </c>
      <c r="L138">
        <v>2</v>
      </c>
      <c r="M138">
        <v>3.78</v>
      </c>
      <c r="N138">
        <v>10330.4</v>
      </c>
      <c r="O138">
        <v>2383</v>
      </c>
      <c r="P138">
        <v>7.2300000000000003E-2</v>
      </c>
      <c r="Q138">
        <v>2.6880000000000002</v>
      </c>
      <c r="R138">
        <v>2.2549999999999999</v>
      </c>
    </row>
    <row r="139" spans="2:18">
      <c r="B139">
        <v>135</v>
      </c>
      <c r="C139">
        <f t="shared" si="8"/>
        <v>675</v>
      </c>
      <c r="D139">
        <v>33071.599999999999</v>
      </c>
      <c r="E139">
        <f t="shared" si="7"/>
        <v>2.7454740830160647E-2</v>
      </c>
      <c r="F139">
        <f t="shared" si="9"/>
        <v>8.2364222490481948E-2</v>
      </c>
      <c r="L139">
        <v>3</v>
      </c>
      <c r="M139">
        <v>6.78</v>
      </c>
      <c r="N139">
        <v>10937.4</v>
      </c>
      <c r="O139">
        <v>2512.1</v>
      </c>
      <c r="P139">
        <v>7.2599999999999998E-2</v>
      </c>
      <c r="Q139">
        <v>2.8460000000000001</v>
      </c>
      <c r="R139">
        <v>2.2759999999999998</v>
      </c>
    </row>
    <row r="140" spans="2:18">
      <c r="B140">
        <v>136</v>
      </c>
      <c r="C140">
        <f t="shared" si="8"/>
        <v>680</v>
      </c>
      <c r="D140">
        <v>33462.199999999997</v>
      </c>
      <c r="E140">
        <f t="shared" si="7"/>
        <v>2.7779001578605255E-2</v>
      </c>
      <c r="F140">
        <f t="shared" si="9"/>
        <v>8.3337004735815762E-2</v>
      </c>
      <c r="L140">
        <v>4</v>
      </c>
      <c r="M140">
        <v>9.7799999999999994</v>
      </c>
      <c r="N140">
        <v>11612.9</v>
      </c>
      <c r="O140">
        <v>2659.9</v>
      </c>
      <c r="P140">
        <v>7.2800000000000004E-2</v>
      </c>
      <c r="Q140">
        <v>3.0219999999999998</v>
      </c>
      <c r="R140">
        <v>2.2490000000000001</v>
      </c>
    </row>
    <row r="141" spans="2:18">
      <c r="B141">
        <v>137</v>
      </c>
      <c r="C141">
        <f t="shared" si="8"/>
        <v>685</v>
      </c>
      <c r="D141">
        <v>33975.800000000003</v>
      </c>
      <c r="E141">
        <f t="shared" si="7"/>
        <v>2.8205372086544708E-2</v>
      </c>
      <c r="F141">
        <f t="shared" si="9"/>
        <v>8.4616116259634125E-2</v>
      </c>
      <c r="L141">
        <v>5</v>
      </c>
      <c r="M141">
        <v>12.78</v>
      </c>
      <c r="N141">
        <v>12500</v>
      </c>
      <c r="O141">
        <v>2846.7</v>
      </c>
      <c r="P141">
        <v>7.3200000000000001E-2</v>
      </c>
      <c r="Q141">
        <v>3.2530000000000001</v>
      </c>
      <c r="R141">
        <v>2.2250000000000001</v>
      </c>
    </row>
    <row r="142" spans="2:18">
      <c r="B142">
        <v>138</v>
      </c>
      <c r="C142">
        <f t="shared" si="8"/>
        <v>690</v>
      </c>
      <c r="D142">
        <v>34515.1</v>
      </c>
      <c r="E142">
        <f t="shared" si="7"/>
        <v>2.8653077723094063E-2</v>
      </c>
      <c r="F142">
        <f t="shared" si="9"/>
        <v>8.5959233169282195E-2</v>
      </c>
      <c r="L142">
        <v>6</v>
      </c>
      <c r="M142">
        <v>15.78</v>
      </c>
      <c r="N142">
        <v>13478.1</v>
      </c>
      <c r="O142">
        <v>3054.6</v>
      </c>
      <c r="P142">
        <v>7.3499999999999996E-2</v>
      </c>
      <c r="Q142">
        <v>3.508</v>
      </c>
      <c r="R142">
        <v>2.1760000000000002</v>
      </c>
    </row>
    <row r="143" spans="2:18">
      <c r="B143">
        <v>139</v>
      </c>
      <c r="C143">
        <f t="shared" si="8"/>
        <v>695</v>
      </c>
      <c r="D143">
        <v>35097.199999999997</v>
      </c>
      <c r="E143">
        <f t="shared" si="7"/>
        <v>2.9136314235305043E-2</v>
      </c>
      <c r="F143">
        <f t="shared" si="9"/>
        <v>8.7408942705915121E-2</v>
      </c>
      <c r="L143">
        <v>7</v>
      </c>
      <c r="M143">
        <v>18.78</v>
      </c>
      <c r="N143">
        <v>14689.3</v>
      </c>
      <c r="O143">
        <v>3307.1</v>
      </c>
      <c r="P143">
        <v>7.3999999999999996E-2</v>
      </c>
      <c r="Q143">
        <v>3.823</v>
      </c>
      <c r="R143">
        <v>2.1280000000000001</v>
      </c>
    </row>
    <row r="144" spans="2:18">
      <c r="B144">
        <v>140</v>
      </c>
      <c r="C144">
        <f t="shared" si="8"/>
        <v>700</v>
      </c>
      <c r="D144">
        <f>D143/2+D145/2</f>
        <v>35702.5</v>
      </c>
      <c r="E144">
        <f t="shared" si="7"/>
        <v>2.9638810474510172E-2</v>
      </c>
      <c r="F144">
        <f t="shared" si="9"/>
        <v>8.891643142353052E-2</v>
      </c>
      <c r="L144">
        <v>8</v>
      </c>
      <c r="M144">
        <v>21.78</v>
      </c>
      <c r="N144">
        <v>15949.1</v>
      </c>
      <c r="O144">
        <v>3574.2</v>
      </c>
      <c r="P144">
        <v>7.4399999999999994E-2</v>
      </c>
      <c r="Q144">
        <v>4.1509999999999998</v>
      </c>
      <c r="R144">
        <v>2.085</v>
      </c>
    </row>
    <row r="145" spans="2:18">
      <c r="B145">
        <v>141</v>
      </c>
      <c r="C145">
        <f t="shared" si="8"/>
        <v>705</v>
      </c>
      <c r="D145">
        <v>36307.800000000003</v>
      </c>
      <c r="E145">
        <f t="shared" si="7"/>
        <v>3.0141306713715302E-2</v>
      </c>
      <c r="F145">
        <f t="shared" si="9"/>
        <v>9.0423920141145905E-2</v>
      </c>
      <c r="L145">
        <v>9</v>
      </c>
      <c r="M145">
        <v>24.78</v>
      </c>
      <c r="N145">
        <v>17138.7</v>
      </c>
      <c r="O145">
        <v>3820.4</v>
      </c>
      <c r="P145">
        <v>7.4800000000000005E-2</v>
      </c>
      <c r="Q145">
        <v>4.46</v>
      </c>
      <c r="R145">
        <v>2.085</v>
      </c>
    </row>
    <row r="146" spans="2:18">
      <c r="B146">
        <v>142</v>
      </c>
      <c r="C146">
        <f t="shared" si="8"/>
        <v>710</v>
      </c>
      <c r="D146">
        <v>36864.300000000003</v>
      </c>
      <c r="E146">
        <f t="shared" si="7"/>
        <v>3.0603291113381004E-2</v>
      </c>
      <c r="F146">
        <f t="shared" si="9"/>
        <v>9.1809873340143011E-2</v>
      </c>
      <c r="L146">
        <v>10</v>
      </c>
      <c r="M146">
        <v>27.78</v>
      </c>
      <c r="N146">
        <v>18388.099999999999</v>
      </c>
      <c r="O146">
        <v>4079.7</v>
      </c>
      <c r="P146">
        <v>7.51E-2</v>
      </c>
      <c r="Q146">
        <v>4.7859999999999996</v>
      </c>
      <c r="R146">
        <v>2.024</v>
      </c>
    </row>
    <row r="147" spans="2:18">
      <c r="B147">
        <v>143</v>
      </c>
      <c r="C147">
        <f t="shared" si="8"/>
        <v>715</v>
      </c>
      <c r="D147">
        <v>37492.5</v>
      </c>
      <c r="E147">
        <f t="shared" si="7"/>
        <v>3.1124798031386389E-2</v>
      </c>
      <c r="F147">
        <f t="shared" si="9"/>
        <v>9.3374394094159166E-2</v>
      </c>
      <c r="L147">
        <v>11</v>
      </c>
      <c r="M147">
        <v>30.78</v>
      </c>
      <c r="N147">
        <v>19550.7</v>
      </c>
      <c r="O147">
        <v>4317</v>
      </c>
      <c r="P147">
        <v>7.5499999999999998E-2</v>
      </c>
      <c r="Q147">
        <v>5.0880000000000001</v>
      </c>
      <c r="R147">
        <v>2.0059999999999998</v>
      </c>
    </row>
    <row r="148" spans="2:18">
      <c r="B148">
        <v>144</v>
      </c>
      <c r="C148">
        <f t="shared" si="8"/>
        <v>720</v>
      </c>
      <c r="D148">
        <v>38109.300000000003</v>
      </c>
      <c r="E148">
        <f t="shared" si="7"/>
        <v>3.1636841118023964E-2</v>
      </c>
      <c r="F148">
        <f t="shared" si="9"/>
        <v>9.4910523354071893E-2</v>
      </c>
      <c r="L148">
        <v>12</v>
      </c>
      <c r="M148">
        <v>33.78</v>
      </c>
      <c r="N148">
        <v>20586.2</v>
      </c>
      <c r="O148">
        <v>4527.1000000000004</v>
      </c>
      <c r="P148">
        <v>7.5800000000000006E-2</v>
      </c>
      <c r="Q148">
        <v>5.3579999999999997</v>
      </c>
      <c r="R148">
        <v>1.9690000000000001</v>
      </c>
    </row>
    <row r="149" spans="2:18">
      <c r="B149">
        <v>145</v>
      </c>
      <c r="C149">
        <f t="shared" si="8"/>
        <v>725</v>
      </c>
      <c r="D149">
        <v>38709.9</v>
      </c>
      <c r="E149">
        <f t="shared" si="7"/>
        <v>3.2135435602191474E-2</v>
      </c>
      <c r="F149">
        <f t="shared" si="9"/>
        <v>9.6406306806574416E-2</v>
      </c>
      <c r="L149">
        <v>13</v>
      </c>
      <c r="M149">
        <v>36.78</v>
      </c>
      <c r="N149">
        <v>21791.4</v>
      </c>
      <c r="O149">
        <v>4774</v>
      </c>
      <c r="P149">
        <v>7.6100000000000001E-2</v>
      </c>
      <c r="Q149">
        <v>5.6710000000000003</v>
      </c>
      <c r="R149">
        <v>1.9259999999999999</v>
      </c>
    </row>
    <row r="150" spans="2:18">
      <c r="B150">
        <v>146</v>
      </c>
      <c r="C150">
        <f t="shared" si="8"/>
        <v>730</v>
      </c>
      <c r="D150">
        <v>39375.300000000003</v>
      </c>
      <c r="E150">
        <f t="shared" si="7"/>
        <v>3.2687824496239207E-2</v>
      </c>
      <c r="F150">
        <f t="shared" si="9"/>
        <v>9.806347348871762E-2</v>
      </c>
      <c r="L150">
        <v>14</v>
      </c>
      <c r="M150">
        <v>39.78</v>
      </c>
      <c r="N150">
        <v>23159.599999999999</v>
      </c>
      <c r="O150">
        <v>5053.7</v>
      </c>
      <c r="P150">
        <v>7.6399999999999996E-2</v>
      </c>
      <c r="Q150">
        <v>6.0270000000000001</v>
      </c>
      <c r="R150">
        <v>1.9</v>
      </c>
    </row>
    <row r="151" spans="2:18">
      <c r="B151">
        <v>147</v>
      </c>
      <c r="C151">
        <f t="shared" si="8"/>
        <v>735</v>
      </c>
      <c r="D151">
        <v>39880.9</v>
      </c>
      <c r="E151">
        <f t="shared" si="7"/>
        <v>3.3107553719008261E-2</v>
      </c>
      <c r="F151">
        <f t="shared" si="9"/>
        <v>9.9322661157024789E-2</v>
      </c>
      <c r="L151">
        <v>15</v>
      </c>
      <c r="M151">
        <v>42.78</v>
      </c>
      <c r="N151">
        <v>24211.8</v>
      </c>
      <c r="O151">
        <v>5259.3</v>
      </c>
      <c r="P151">
        <v>7.6700000000000004E-2</v>
      </c>
      <c r="Q151">
        <v>6.3010000000000002</v>
      </c>
      <c r="R151">
        <v>1.8839999999999999</v>
      </c>
    </row>
    <row r="152" spans="2:18">
      <c r="B152">
        <v>148</v>
      </c>
      <c r="C152">
        <f t="shared" si="8"/>
        <v>740</v>
      </c>
      <c r="D152">
        <v>40352.6</v>
      </c>
      <c r="E152">
        <f t="shared" si="7"/>
        <v>3.3499140495867767E-2</v>
      </c>
      <c r="F152">
        <f t="shared" si="9"/>
        <v>0.10049742148760329</v>
      </c>
      <c r="L152">
        <v>16</v>
      </c>
      <c r="M152">
        <v>45.78</v>
      </c>
      <c r="N152">
        <v>24849.4</v>
      </c>
      <c r="O152">
        <v>5386.4</v>
      </c>
      <c r="P152">
        <v>7.6899999999999996E-2</v>
      </c>
      <c r="Q152">
        <v>6.4669999999999996</v>
      </c>
      <c r="R152">
        <v>1.88</v>
      </c>
    </row>
    <row r="153" spans="2:18">
      <c r="B153">
        <v>149</v>
      </c>
      <c r="C153">
        <f t="shared" si="8"/>
        <v>745</v>
      </c>
      <c r="D153">
        <v>40902.699999999997</v>
      </c>
      <c r="E153">
        <f t="shared" si="7"/>
        <v>3.3955811867397157E-2</v>
      </c>
      <c r="F153">
        <f t="shared" si="9"/>
        <v>0.10186743560219147</v>
      </c>
      <c r="L153">
        <v>17</v>
      </c>
      <c r="M153">
        <v>48.78</v>
      </c>
      <c r="N153">
        <v>25369</v>
      </c>
      <c r="O153">
        <v>5494.3</v>
      </c>
      <c r="P153">
        <v>7.6999999999999999E-2</v>
      </c>
      <c r="Q153">
        <v>6.6020000000000003</v>
      </c>
      <c r="R153">
        <v>1.85</v>
      </c>
    </row>
    <row r="154" spans="2:18">
      <c r="B154">
        <v>150</v>
      </c>
      <c r="C154">
        <f t="shared" si="8"/>
        <v>750</v>
      </c>
      <c r="D154">
        <v>41549.699999999997</v>
      </c>
      <c r="E154">
        <f t="shared" si="7"/>
        <v>3.4492925805552965E-2</v>
      </c>
      <c r="F154">
        <f t="shared" si="9"/>
        <v>0.1034787774166589</v>
      </c>
      <c r="L154">
        <v>18</v>
      </c>
      <c r="M154">
        <v>51.78</v>
      </c>
      <c r="N154">
        <v>25820</v>
      </c>
      <c r="O154">
        <v>5584.1</v>
      </c>
      <c r="P154">
        <v>7.7100000000000002E-2</v>
      </c>
      <c r="Q154">
        <v>6.72</v>
      </c>
      <c r="R154">
        <v>1.8640000000000001</v>
      </c>
    </row>
    <row r="155" spans="2:18">
      <c r="B155">
        <v>151</v>
      </c>
      <c r="C155">
        <f t="shared" si="8"/>
        <v>755</v>
      </c>
      <c r="D155">
        <v>42257.599999999999</v>
      </c>
      <c r="E155">
        <f t="shared" si="7"/>
        <v>3.5080596527068436E-2</v>
      </c>
      <c r="F155">
        <f t="shared" si="9"/>
        <v>0.10524178958120531</v>
      </c>
      <c r="L155">
        <v>19</v>
      </c>
      <c r="M155">
        <v>54.78</v>
      </c>
      <c r="N155">
        <v>26230.7</v>
      </c>
      <c r="O155">
        <v>5668.7</v>
      </c>
      <c r="P155">
        <v>7.7100000000000002E-2</v>
      </c>
      <c r="Q155">
        <v>6.827</v>
      </c>
      <c r="R155">
        <v>1.84</v>
      </c>
    </row>
    <row r="156" spans="2:18">
      <c r="B156">
        <v>152</v>
      </c>
      <c r="C156">
        <f t="shared" si="8"/>
        <v>760</v>
      </c>
      <c r="D156">
        <v>43183.9</v>
      </c>
      <c r="E156">
        <f t="shared" si="7"/>
        <v>3.5849574333735722E-2</v>
      </c>
      <c r="F156">
        <f t="shared" si="9"/>
        <v>0.10754872300120716</v>
      </c>
      <c r="L156">
        <v>20</v>
      </c>
      <c r="M156">
        <v>57.78</v>
      </c>
      <c r="N156">
        <v>26597.200000000001</v>
      </c>
      <c r="O156">
        <v>5740.6</v>
      </c>
      <c r="P156">
        <v>7.7200000000000005E-2</v>
      </c>
      <c r="Q156">
        <v>6.9219999999999997</v>
      </c>
      <c r="R156">
        <v>1.84</v>
      </c>
    </row>
    <row r="157" spans="2:18">
      <c r="B157">
        <v>153</v>
      </c>
      <c r="C157">
        <f t="shared" si="8"/>
        <v>765</v>
      </c>
      <c r="D157">
        <v>44090.5</v>
      </c>
      <c r="E157">
        <f t="shared" si="7"/>
        <v>3.6602197975670901E-2</v>
      </c>
      <c r="F157">
        <f t="shared" si="9"/>
        <v>0.1098065939270127</v>
      </c>
      <c r="L157" t="s">
        <v>22</v>
      </c>
      <c r="M157" t="s">
        <v>5</v>
      </c>
      <c r="N157" t="s">
        <v>6</v>
      </c>
      <c r="O157" t="s">
        <v>7</v>
      </c>
      <c r="P157" t="s">
        <v>8</v>
      </c>
      <c r="Q157" t="s">
        <v>9</v>
      </c>
      <c r="R157" t="s">
        <v>10</v>
      </c>
    </row>
    <row r="158" spans="2:18">
      <c r="B158">
        <v>154</v>
      </c>
      <c r="C158">
        <f t="shared" si="8"/>
        <v>770</v>
      </c>
      <c r="D158">
        <v>45092.800000000003</v>
      </c>
      <c r="E158">
        <f t="shared" si="7"/>
        <v>3.7434267991456958E-2</v>
      </c>
      <c r="F158">
        <f t="shared" si="9"/>
        <v>0.11230280397437087</v>
      </c>
      <c r="L158">
        <v>1</v>
      </c>
      <c r="M158">
        <v>0.78</v>
      </c>
      <c r="N158">
        <v>130971.5</v>
      </c>
      <c r="O158">
        <v>25342.799999999999</v>
      </c>
      <c r="P158">
        <v>8.6099999999999996E-2</v>
      </c>
      <c r="Q158">
        <v>18.282</v>
      </c>
      <c r="R158">
        <v>3.2690000000000001</v>
      </c>
    </row>
    <row r="159" spans="2:18">
      <c r="B159">
        <v>155</v>
      </c>
      <c r="C159">
        <f t="shared" si="8"/>
        <v>775</v>
      </c>
      <c r="D159">
        <v>46097.5</v>
      </c>
      <c r="E159">
        <f t="shared" si="7"/>
        <v>3.8268330392794127E-2</v>
      </c>
      <c r="F159">
        <f t="shared" si="9"/>
        <v>0.11480499117838239</v>
      </c>
      <c r="L159">
        <v>2</v>
      </c>
      <c r="M159">
        <v>3.78</v>
      </c>
      <c r="N159">
        <v>27234.1</v>
      </c>
      <c r="O159">
        <v>5872.1</v>
      </c>
      <c r="P159">
        <v>7.7299999999999994E-2</v>
      </c>
      <c r="Q159">
        <v>3.802</v>
      </c>
      <c r="R159">
        <v>1.857</v>
      </c>
    </row>
    <row r="160" spans="2:18">
      <c r="B160">
        <v>156</v>
      </c>
      <c r="C160">
        <f t="shared" si="8"/>
        <v>780</v>
      </c>
      <c r="D160">
        <v>47079.9</v>
      </c>
      <c r="E160">
        <f t="shared" si="7"/>
        <v>3.9083880211718824E-2</v>
      </c>
      <c r="F160">
        <f t="shared" si="9"/>
        <v>0.11725164063515647</v>
      </c>
      <c r="L160">
        <v>3</v>
      </c>
      <c r="M160">
        <v>6.78</v>
      </c>
      <c r="N160">
        <v>27505.5</v>
      </c>
      <c r="O160">
        <v>5929.2</v>
      </c>
      <c r="P160">
        <v>7.7299999999999994E-2</v>
      </c>
      <c r="Q160">
        <v>3.839</v>
      </c>
      <c r="R160">
        <v>1.885</v>
      </c>
    </row>
    <row r="161" spans="2:18">
      <c r="B161">
        <v>157</v>
      </c>
      <c r="C161">
        <f t="shared" si="8"/>
        <v>785</v>
      </c>
      <c r="D161">
        <v>48069.8</v>
      </c>
      <c r="E161">
        <f t="shared" si="7"/>
        <v>3.9905656235490757E-2</v>
      </c>
      <c r="F161">
        <f t="shared" si="9"/>
        <v>0.11971696870647228</v>
      </c>
      <c r="L161">
        <v>4</v>
      </c>
      <c r="M161">
        <v>9.7799999999999994</v>
      </c>
      <c r="N161">
        <v>27830.799999999999</v>
      </c>
      <c r="O161">
        <v>5993.1</v>
      </c>
      <c r="P161">
        <v>7.7399999999999997E-2</v>
      </c>
      <c r="Q161">
        <v>3.8849999999999998</v>
      </c>
      <c r="R161">
        <v>1.8680000000000001</v>
      </c>
    </row>
    <row r="162" spans="2:18">
      <c r="B162">
        <v>158</v>
      </c>
      <c r="C162">
        <f t="shared" si="8"/>
        <v>790</v>
      </c>
      <c r="D162">
        <v>49100.9</v>
      </c>
      <c r="E162">
        <f t="shared" si="7"/>
        <v>4.0761634877890245E-2</v>
      </c>
      <c r="F162">
        <f t="shared" si="9"/>
        <v>0.12228490463367073</v>
      </c>
      <c r="L162">
        <v>5</v>
      </c>
      <c r="M162">
        <v>12.78</v>
      </c>
      <c r="N162">
        <v>28210.2</v>
      </c>
      <c r="O162">
        <v>6066.7</v>
      </c>
      <c r="P162">
        <v>7.7499999999999999E-2</v>
      </c>
      <c r="Q162">
        <v>3.9380000000000002</v>
      </c>
      <c r="R162">
        <v>1.86</v>
      </c>
    </row>
    <row r="163" spans="2:18">
      <c r="B163">
        <v>159</v>
      </c>
      <c r="C163">
        <f t="shared" si="8"/>
        <v>795</v>
      </c>
      <c r="D163">
        <v>50136.4</v>
      </c>
      <c r="E163">
        <f t="shared" si="7"/>
        <v>4.1621266227133434E-2</v>
      </c>
      <c r="F163">
        <f t="shared" si="9"/>
        <v>0.1248637986814003</v>
      </c>
      <c r="L163">
        <v>6</v>
      </c>
      <c r="M163">
        <v>15.78</v>
      </c>
      <c r="N163">
        <v>28544.7</v>
      </c>
      <c r="O163">
        <v>6131.9</v>
      </c>
      <c r="P163">
        <v>7.7600000000000002E-2</v>
      </c>
      <c r="Q163">
        <v>3.9849999999999999</v>
      </c>
      <c r="R163">
        <v>1.8640000000000001</v>
      </c>
    </row>
    <row r="164" spans="2:18">
      <c r="B164">
        <v>160</v>
      </c>
      <c r="C164">
        <f t="shared" si="8"/>
        <v>800</v>
      </c>
      <c r="E164">
        <f t="shared" si="7"/>
        <v>0</v>
      </c>
      <c r="F164">
        <f t="shared" si="9"/>
        <v>0</v>
      </c>
      <c r="L164">
        <v>7</v>
      </c>
      <c r="M164">
        <v>18.78</v>
      </c>
      <c r="N164">
        <v>28998.9</v>
      </c>
      <c r="O164">
        <v>6223.3</v>
      </c>
      <c r="P164">
        <v>7.7700000000000005E-2</v>
      </c>
      <c r="Q164">
        <v>4.048</v>
      </c>
      <c r="R164">
        <v>1.859</v>
      </c>
    </row>
    <row r="165" spans="2:18">
      <c r="D165" s="1"/>
      <c r="L165">
        <v>8</v>
      </c>
      <c r="M165">
        <v>21.78</v>
      </c>
      <c r="N165">
        <v>29401</v>
      </c>
      <c r="O165">
        <v>6301.6</v>
      </c>
      <c r="P165">
        <v>7.7799999999999994E-2</v>
      </c>
      <c r="Q165">
        <v>4.1040000000000001</v>
      </c>
      <c r="R165">
        <v>1.863</v>
      </c>
    </row>
    <row r="166" spans="2:18">
      <c r="D166" s="1"/>
      <c r="L166">
        <v>9</v>
      </c>
      <c r="M166">
        <v>24.78</v>
      </c>
      <c r="N166">
        <v>29735.8</v>
      </c>
      <c r="O166">
        <v>6371.8</v>
      </c>
      <c r="P166">
        <v>7.7799999999999994E-2</v>
      </c>
      <c r="Q166">
        <v>4.1509999999999998</v>
      </c>
      <c r="R166">
        <v>1.841</v>
      </c>
    </row>
    <row r="167" spans="2:18">
      <c r="D167" s="1"/>
      <c r="L167">
        <v>10</v>
      </c>
      <c r="M167">
        <v>27.78</v>
      </c>
      <c r="N167">
        <v>30129.9</v>
      </c>
      <c r="O167">
        <v>6448</v>
      </c>
      <c r="P167">
        <v>7.7899999999999997E-2</v>
      </c>
      <c r="Q167">
        <v>4.2060000000000004</v>
      </c>
      <c r="R167">
        <v>1.84</v>
      </c>
    </row>
    <row r="168" spans="2:18">
      <c r="D168" s="1"/>
      <c r="L168">
        <v>11</v>
      </c>
      <c r="M168">
        <v>30.78</v>
      </c>
      <c r="N168">
        <v>30550</v>
      </c>
      <c r="O168">
        <v>6535.9</v>
      </c>
      <c r="P168">
        <v>7.7899999999999997E-2</v>
      </c>
      <c r="Q168">
        <v>4.2640000000000002</v>
      </c>
      <c r="R168">
        <v>1.821</v>
      </c>
    </row>
    <row r="169" spans="2:18">
      <c r="D169" s="1"/>
      <c r="L169">
        <v>12</v>
      </c>
      <c r="M169">
        <v>33.78</v>
      </c>
      <c r="N169">
        <v>31015.3</v>
      </c>
      <c r="O169">
        <v>6623.8</v>
      </c>
      <c r="P169">
        <v>7.8E-2</v>
      </c>
      <c r="Q169">
        <v>4.3289999999999997</v>
      </c>
      <c r="R169">
        <v>1.8140000000000001</v>
      </c>
    </row>
    <row r="170" spans="2:18">
      <c r="D170" s="1"/>
      <c r="L170">
        <v>13</v>
      </c>
      <c r="M170">
        <v>36.78</v>
      </c>
      <c r="N170">
        <v>31499.200000000001</v>
      </c>
      <c r="O170">
        <v>6725.4</v>
      </c>
      <c r="P170">
        <v>7.8100000000000003E-2</v>
      </c>
      <c r="Q170">
        <v>4.3970000000000002</v>
      </c>
      <c r="R170">
        <v>1.7929999999999999</v>
      </c>
    </row>
    <row r="171" spans="2:18">
      <c r="D171" s="1"/>
      <c r="L171">
        <v>14</v>
      </c>
      <c r="M171">
        <v>39.78</v>
      </c>
      <c r="N171">
        <v>32093.9</v>
      </c>
      <c r="O171">
        <v>6835.4</v>
      </c>
      <c r="P171">
        <v>7.8299999999999995E-2</v>
      </c>
      <c r="Q171">
        <v>4.4800000000000004</v>
      </c>
      <c r="R171">
        <v>1.768</v>
      </c>
    </row>
    <row r="172" spans="2:18">
      <c r="D172" s="1"/>
      <c r="L172">
        <v>15</v>
      </c>
      <c r="M172">
        <v>42.78</v>
      </c>
      <c r="N172">
        <v>32541.200000000001</v>
      </c>
      <c r="O172">
        <v>6930.6</v>
      </c>
      <c r="P172">
        <v>7.8299999999999995E-2</v>
      </c>
      <c r="Q172">
        <v>4.5419999999999998</v>
      </c>
      <c r="R172">
        <v>1.784</v>
      </c>
    </row>
    <row r="173" spans="2:18">
      <c r="D173" s="1"/>
      <c r="L173">
        <v>16</v>
      </c>
      <c r="M173">
        <v>45.78</v>
      </c>
      <c r="N173">
        <v>33071.599999999999</v>
      </c>
      <c r="O173">
        <v>7029</v>
      </c>
      <c r="P173">
        <v>7.8399999999999997E-2</v>
      </c>
      <c r="Q173">
        <v>4.6159999999999997</v>
      </c>
      <c r="R173">
        <v>1.7729999999999999</v>
      </c>
    </row>
    <row r="174" spans="2:18">
      <c r="D174" s="1"/>
      <c r="L174">
        <v>17</v>
      </c>
      <c r="M174">
        <v>48.78</v>
      </c>
      <c r="N174">
        <v>33462.199999999997</v>
      </c>
      <c r="O174">
        <v>7105.9</v>
      </c>
      <c r="P174">
        <v>7.85E-2</v>
      </c>
      <c r="Q174">
        <v>4.6710000000000003</v>
      </c>
      <c r="R174">
        <v>1.7789999999999999</v>
      </c>
    </row>
    <row r="175" spans="2:18">
      <c r="D175" s="1"/>
      <c r="L175">
        <v>18</v>
      </c>
      <c r="M175">
        <v>51.78</v>
      </c>
      <c r="N175">
        <v>33975.800000000003</v>
      </c>
      <c r="O175">
        <v>7210.8</v>
      </c>
      <c r="P175">
        <v>7.85E-2</v>
      </c>
      <c r="Q175">
        <v>4.7430000000000003</v>
      </c>
      <c r="R175">
        <v>1.7749999999999999</v>
      </c>
    </row>
    <row r="176" spans="2:18">
      <c r="D176" s="1"/>
      <c r="L176">
        <v>19</v>
      </c>
      <c r="M176">
        <v>54.78</v>
      </c>
      <c r="N176">
        <v>34515.1</v>
      </c>
      <c r="O176">
        <v>7327.5</v>
      </c>
      <c r="P176">
        <v>7.85E-2</v>
      </c>
      <c r="Q176">
        <v>4.8179999999999996</v>
      </c>
      <c r="R176">
        <v>1.76</v>
      </c>
    </row>
    <row r="177" spans="4:18">
      <c r="D177" s="1"/>
      <c r="L177">
        <v>20</v>
      </c>
      <c r="M177">
        <v>57.78</v>
      </c>
      <c r="N177">
        <v>35097.199999999997</v>
      </c>
      <c r="O177">
        <v>7432.2</v>
      </c>
      <c r="P177">
        <v>7.8700000000000006E-2</v>
      </c>
      <c r="Q177">
        <v>4.899</v>
      </c>
      <c r="R177">
        <v>1.7629999999999999</v>
      </c>
    </row>
    <row r="178" spans="4:18">
      <c r="D178" s="1"/>
      <c r="L178" t="s">
        <v>22</v>
      </c>
      <c r="M178" t="s">
        <v>5</v>
      </c>
      <c r="N178" t="s">
        <v>6</v>
      </c>
      <c r="O178" t="s">
        <v>7</v>
      </c>
      <c r="P178" t="s">
        <v>8</v>
      </c>
      <c r="Q178" t="s">
        <v>9</v>
      </c>
      <c r="R178" t="s">
        <v>10</v>
      </c>
    </row>
    <row r="179" spans="4:18">
      <c r="D179" s="1"/>
      <c r="L179">
        <v>1</v>
      </c>
      <c r="M179">
        <v>0.78</v>
      </c>
      <c r="N179">
        <v>74469.899999999994</v>
      </c>
      <c r="O179">
        <v>14760.6</v>
      </c>
      <c r="P179">
        <v>8.4099999999999994E-2</v>
      </c>
      <c r="Q179">
        <v>8.4710000000000001</v>
      </c>
      <c r="R179">
        <v>1.925</v>
      </c>
    </row>
    <row r="180" spans="4:18">
      <c r="D180" s="1"/>
      <c r="L180">
        <v>2</v>
      </c>
      <c r="M180">
        <v>3.78</v>
      </c>
      <c r="N180">
        <v>36307.800000000003</v>
      </c>
      <c r="O180">
        <v>7670.3</v>
      </c>
      <c r="P180">
        <v>7.8899999999999998E-2</v>
      </c>
      <c r="Q180">
        <v>4.13</v>
      </c>
      <c r="R180">
        <v>1.718</v>
      </c>
    </row>
    <row r="181" spans="4:18">
      <c r="D181" s="1"/>
      <c r="L181">
        <v>3</v>
      </c>
      <c r="M181">
        <v>6.78</v>
      </c>
      <c r="N181">
        <v>36864.300000000003</v>
      </c>
      <c r="O181">
        <v>7788.2</v>
      </c>
      <c r="P181">
        <v>7.8899999999999998E-2</v>
      </c>
      <c r="Q181">
        <v>4.1929999999999996</v>
      </c>
      <c r="R181">
        <v>1.7509999999999999</v>
      </c>
    </row>
    <row r="182" spans="4:18">
      <c r="D182" s="1"/>
      <c r="L182">
        <v>4</v>
      </c>
      <c r="M182">
        <v>9.7799999999999994</v>
      </c>
      <c r="N182">
        <v>37492.5</v>
      </c>
      <c r="O182">
        <v>7902.9</v>
      </c>
      <c r="P182">
        <v>7.9100000000000004E-2</v>
      </c>
      <c r="Q182">
        <v>4.2649999999999997</v>
      </c>
      <c r="R182">
        <v>1.7509999999999999</v>
      </c>
    </row>
    <row r="183" spans="4:18">
      <c r="D183" s="1"/>
      <c r="L183">
        <v>5</v>
      </c>
      <c r="M183">
        <v>12.78</v>
      </c>
      <c r="N183">
        <v>38109.300000000003</v>
      </c>
      <c r="O183">
        <v>8028.5</v>
      </c>
      <c r="P183">
        <v>7.9100000000000004E-2</v>
      </c>
      <c r="Q183">
        <v>4.335</v>
      </c>
      <c r="R183">
        <v>1.752</v>
      </c>
    </row>
    <row r="184" spans="4:18">
      <c r="D184" s="1"/>
      <c r="L184">
        <v>6</v>
      </c>
      <c r="M184">
        <v>15.78</v>
      </c>
      <c r="N184">
        <v>38709.9</v>
      </c>
      <c r="O184">
        <v>8143.6</v>
      </c>
      <c r="P184">
        <v>7.9200000000000007E-2</v>
      </c>
      <c r="Q184">
        <v>4.4029999999999996</v>
      </c>
      <c r="R184">
        <v>1.7549999999999999</v>
      </c>
    </row>
    <row r="185" spans="4:18">
      <c r="D185" s="1"/>
      <c r="L185">
        <v>7</v>
      </c>
      <c r="M185">
        <v>18.78</v>
      </c>
      <c r="N185">
        <v>39375.300000000003</v>
      </c>
      <c r="O185">
        <v>8272.6</v>
      </c>
      <c r="P185">
        <v>7.9299999999999995E-2</v>
      </c>
      <c r="Q185">
        <v>4.4790000000000001</v>
      </c>
      <c r="R185">
        <v>1.7509999999999999</v>
      </c>
    </row>
    <row r="186" spans="4:18">
      <c r="D186" s="1"/>
      <c r="L186">
        <v>8</v>
      </c>
      <c r="M186">
        <v>21.78</v>
      </c>
      <c r="N186">
        <v>39880.9</v>
      </c>
      <c r="O186">
        <v>8370.4</v>
      </c>
      <c r="P186">
        <v>7.9399999999999998E-2</v>
      </c>
      <c r="Q186">
        <v>4.5359999999999996</v>
      </c>
      <c r="R186">
        <v>1.734</v>
      </c>
    </row>
    <row r="187" spans="4:18">
      <c r="D187" s="1"/>
      <c r="L187">
        <v>9</v>
      </c>
      <c r="M187">
        <v>24.78</v>
      </c>
      <c r="N187">
        <v>40352.6</v>
      </c>
      <c r="O187">
        <v>8456.5</v>
      </c>
      <c r="P187">
        <v>7.9500000000000001E-2</v>
      </c>
      <c r="Q187">
        <v>4.59</v>
      </c>
      <c r="R187">
        <v>1.742</v>
      </c>
    </row>
    <row r="188" spans="4:18">
      <c r="D188" s="1"/>
      <c r="L188">
        <v>10</v>
      </c>
      <c r="M188">
        <v>27.78</v>
      </c>
      <c r="N188">
        <v>40902.699999999997</v>
      </c>
      <c r="O188">
        <v>8568</v>
      </c>
      <c r="P188">
        <v>7.9600000000000004E-2</v>
      </c>
      <c r="Q188">
        <v>4.6529999999999996</v>
      </c>
      <c r="R188">
        <v>1.7350000000000001</v>
      </c>
    </row>
    <row r="189" spans="4:18">
      <c r="D189" s="1"/>
      <c r="L189">
        <v>11</v>
      </c>
      <c r="M189">
        <v>30.78</v>
      </c>
      <c r="N189">
        <v>41549.699999999997</v>
      </c>
      <c r="O189">
        <v>8696.2999999999993</v>
      </c>
      <c r="P189">
        <v>7.9600000000000004E-2</v>
      </c>
      <c r="Q189">
        <v>4.726</v>
      </c>
      <c r="R189">
        <v>1.712</v>
      </c>
    </row>
    <row r="190" spans="4:18">
      <c r="D190" s="1"/>
      <c r="L190">
        <v>12</v>
      </c>
      <c r="M190">
        <v>33.78</v>
      </c>
      <c r="N190">
        <v>42257.599999999999</v>
      </c>
      <c r="O190">
        <v>8833.6</v>
      </c>
      <c r="P190">
        <v>7.9699999999999993E-2</v>
      </c>
      <c r="Q190">
        <v>4.8070000000000004</v>
      </c>
      <c r="R190">
        <v>1.7270000000000001</v>
      </c>
    </row>
    <row r="191" spans="4:18">
      <c r="D191" s="1"/>
      <c r="L191">
        <v>13</v>
      </c>
      <c r="M191">
        <v>36.78</v>
      </c>
      <c r="N191">
        <v>43183.9</v>
      </c>
      <c r="O191">
        <v>9006.4</v>
      </c>
      <c r="P191">
        <v>7.9899999999999999E-2</v>
      </c>
      <c r="Q191">
        <v>4.9119999999999999</v>
      </c>
      <c r="R191">
        <v>1.6759999999999999</v>
      </c>
    </row>
    <row r="192" spans="4:18">
      <c r="D192" s="1"/>
      <c r="L192">
        <v>14</v>
      </c>
      <c r="M192">
        <v>39.78</v>
      </c>
      <c r="N192">
        <v>44090.5</v>
      </c>
      <c r="O192">
        <v>9182.2000000000007</v>
      </c>
      <c r="P192">
        <v>0.08</v>
      </c>
      <c r="Q192">
        <v>5.0149999999999997</v>
      </c>
      <c r="R192">
        <v>1.681</v>
      </c>
    </row>
    <row r="193" spans="4:18">
      <c r="D193" s="1"/>
      <c r="L193">
        <v>15</v>
      </c>
      <c r="M193">
        <v>42.78</v>
      </c>
      <c r="N193">
        <v>45092.800000000003</v>
      </c>
      <c r="O193">
        <v>9369.6</v>
      </c>
      <c r="P193">
        <v>8.0199999999999994E-2</v>
      </c>
      <c r="Q193">
        <v>5.1289999999999996</v>
      </c>
      <c r="R193">
        <v>1.663</v>
      </c>
    </row>
    <row r="194" spans="4:18">
      <c r="D194" s="1"/>
      <c r="L194">
        <v>16</v>
      </c>
      <c r="M194">
        <v>45.78</v>
      </c>
      <c r="N194">
        <v>46097.5</v>
      </c>
      <c r="O194">
        <v>9559.1</v>
      </c>
      <c r="P194">
        <v>8.0399999999999999E-2</v>
      </c>
      <c r="Q194">
        <v>5.2439999999999998</v>
      </c>
      <c r="R194">
        <v>1.669</v>
      </c>
    </row>
    <row r="195" spans="4:18">
      <c r="D195" s="1"/>
      <c r="L195">
        <v>17</v>
      </c>
      <c r="M195">
        <v>48.78</v>
      </c>
      <c r="N195">
        <v>47079.9</v>
      </c>
      <c r="O195">
        <v>9760.9</v>
      </c>
      <c r="P195">
        <v>8.0399999999999999E-2</v>
      </c>
      <c r="Q195">
        <v>5.3550000000000004</v>
      </c>
      <c r="R195">
        <v>1.645</v>
      </c>
    </row>
    <row r="196" spans="4:18">
      <c r="D196" s="1"/>
      <c r="L196">
        <v>18</v>
      </c>
      <c r="M196">
        <v>51.78</v>
      </c>
      <c r="N196">
        <v>48069.8</v>
      </c>
      <c r="O196">
        <v>9944</v>
      </c>
      <c r="P196">
        <v>8.0600000000000005E-2</v>
      </c>
      <c r="Q196">
        <v>5.468</v>
      </c>
      <c r="R196">
        <v>1.645</v>
      </c>
    </row>
    <row r="197" spans="4:18">
      <c r="D197" s="1"/>
      <c r="L197">
        <v>19</v>
      </c>
      <c r="M197">
        <v>54.78</v>
      </c>
      <c r="N197">
        <v>49100.9</v>
      </c>
      <c r="O197">
        <v>10144.1</v>
      </c>
      <c r="P197">
        <v>8.0699999999999994E-2</v>
      </c>
      <c r="Q197">
        <v>5.585</v>
      </c>
      <c r="R197">
        <v>1.635</v>
      </c>
    </row>
    <row r="198" spans="4:18">
      <c r="D198" s="1"/>
      <c r="L198">
        <v>20</v>
      </c>
      <c r="M198">
        <v>57.78</v>
      </c>
      <c r="N198">
        <v>50136.4</v>
      </c>
      <c r="O198">
        <v>10338.200000000001</v>
      </c>
      <c r="P198">
        <v>8.0799999999999997E-2</v>
      </c>
      <c r="Q198">
        <v>5.7030000000000003</v>
      </c>
      <c r="R198">
        <v>1.635</v>
      </c>
    </row>
    <row r="199" spans="4:18">
      <c r="D199" s="1"/>
    </row>
    <row r="200" spans="4:18">
      <c r="D200" s="1"/>
    </row>
    <row r="201" spans="4:18">
      <c r="D201" s="1"/>
    </row>
    <row r="202" spans="4:18">
      <c r="D202" s="1"/>
    </row>
    <row r="203" spans="4:18">
      <c r="D203" s="1"/>
    </row>
    <row r="204" spans="4:18">
      <c r="D204" s="1"/>
    </row>
    <row r="205" spans="4:18">
      <c r="D205" s="1"/>
    </row>
    <row r="206" spans="4:18">
      <c r="D206" s="1"/>
    </row>
    <row r="207" spans="4:18">
      <c r="D207" s="1"/>
    </row>
    <row r="208" spans="4:18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2013-02-26T09:02:15Z</dcterms:modified>
</cp:coreProperties>
</file>